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<sst xmlns="http://schemas.openxmlformats.org/spreadsheetml/2006/main" count="102" uniqueCount="59">
  <si>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Итого:</t>
  </si>
  <si>
    <t>МУП "Архитектор"</t>
  </si>
  <si>
    <t>МП"Трест БПРХ"</t>
  </si>
  <si>
    <t>МУП "Город"</t>
  </si>
  <si>
    <t>МП "Жилсервис"</t>
  </si>
  <si>
    <t>МП "Золотая роза"</t>
  </si>
  <si>
    <t xml:space="preserve"> МП "Фея"</t>
  </si>
  <si>
    <t>МП "Содружество"</t>
  </si>
  <si>
    <t>МУП "Прокат"</t>
  </si>
  <si>
    <t>МУП КП "Заречный"</t>
  </si>
  <si>
    <t>МП"Школьник"</t>
  </si>
  <si>
    <t xml:space="preserve">МКП "Антенная служба" </t>
  </si>
  <si>
    <t>МУП"Водоканал"</t>
  </si>
  <si>
    <t xml:space="preserve">МП"Погребок" </t>
  </si>
  <si>
    <t>МП Универсам "Заречье"</t>
  </si>
  <si>
    <t>Наименование предприятий</t>
  </si>
  <si>
    <t>Управление и эксплуатация жилого фонда</t>
  </si>
  <si>
    <t>МУП"Рем.и экспл.общ.и неж.фонда"</t>
  </si>
  <si>
    <t>Прочие операции с недвижимым имуществом</t>
  </si>
  <si>
    <t>МУП "Бюро приватиз.и обм. жил/п"</t>
  </si>
  <si>
    <t>МУП "Йошк-Ол.бюро по землеустр."</t>
  </si>
  <si>
    <t>Производство и распределение газа воды и электроэнергии</t>
  </si>
  <si>
    <t>МП "Троллейбусный транспорт"</t>
  </si>
  <si>
    <t>Транспорт</t>
  </si>
  <si>
    <t>МУП "Йошкар-Олинская ТЭЦ-1"</t>
  </si>
  <si>
    <t>Бытовые услуги населению</t>
  </si>
  <si>
    <t>Розничная и оптовая торговля</t>
  </si>
  <si>
    <t>Общественное питание</t>
  </si>
  <si>
    <t>Услуги рекламы</t>
  </si>
  <si>
    <t>МУП " РИА "Йошкар-Ола"</t>
  </si>
  <si>
    <t>МП Магазин " Юбилейный"</t>
  </si>
  <si>
    <t>Объем</t>
  </si>
  <si>
    <t>кредитрской</t>
  </si>
  <si>
    <t>задолженности</t>
  </si>
  <si>
    <t>в том числе</t>
  </si>
  <si>
    <t>Сведения о кредиторской задолженности муниципальных унитарных предприятий</t>
  </si>
  <si>
    <t>тыс.руб.</t>
  </si>
  <si>
    <t>ВСЕГО по МУП</t>
  </si>
  <si>
    <t>городского округа "Город Йошкар-Ола" по состоянию на 01.01.2009г.</t>
  </si>
  <si>
    <t>просроченной</t>
  </si>
  <si>
    <t>перед подряд</t>
  </si>
  <si>
    <t>и поставщикам</t>
  </si>
  <si>
    <t xml:space="preserve">кредиторской </t>
  </si>
  <si>
    <t>перед</t>
  </si>
  <si>
    <t>персоналом</t>
  </si>
  <si>
    <t xml:space="preserve">перед бюджетам </t>
  </si>
  <si>
    <t xml:space="preserve">по налогам </t>
  </si>
  <si>
    <t>и сборам</t>
  </si>
  <si>
    <t xml:space="preserve">перед </t>
  </si>
  <si>
    <t>внебюджетн</t>
  </si>
  <si>
    <t>фондами</t>
  </si>
  <si>
    <t>прочими</t>
  </si>
  <si>
    <t>кредиторами</t>
  </si>
  <si>
    <t>объем</t>
  </si>
  <si>
    <t>реструктур</t>
  </si>
  <si>
    <t>задолжен</t>
  </si>
  <si>
    <t>ности</t>
  </si>
  <si>
    <t>МП "Лифтовое хозяйство"</t>
  </si>
  <si>
    <t>?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</si>
</sst>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0" fillId="33" borderId="16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6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2.75"/>
  <cols>
    <col min="1" max="1" width="3.625" style="0" customWidth="1"/>
    <col min="2" max="2" width="32.875" style="0" customWidth="1"/>
    <col min="3" max="3" width="14.75390625" style="0" customWidth="1"/>
    <col min="4" max="5" width="12.875" style="0" customWidth="1"/>
    <col min="6" max="6" width="11.375" style="0" bestFit="1" customWidth="1"/>
    <col min="7" max="7" width="8.375" style="0" hidden="1" customWidth="1"/>
    <col min="8" max="8" width="8.00390625" style="0" hidden="1" customWidth="1"/>
    <col min="9" max="9" width="7.125" style="0" hidden="1" customWidth="1"/>
    <col min="10" max="10" width="2.875" style="0" hidden="1" customWidth="1"/>
    <col min="11" max="11" width="6.875" style="0" hidden="1" customWidth="1"/>
    <col min="12" max="12" width="6.625" style="0" hidden="1" customWidth="1"/>
    <col min="13" max="14" width="7.875" style="0" hidden="1" customWidth="1"/>
    <col min="15" max="15" width="7.375" style="0" hidden="1" customWidth="1"/>
    <col min="16" max="16" width="0.2421875" style="0" hidden="1" customWidth="1"/>
    <col min="17" max="17" width="7.00390625" style="0" hidden="1" customWidth="1"/>
    <col min="18" max="18" width="6.625" style="0" hidden="1" customWidth="1"/>
    <col min="19" max="19" width="7.875" style="0" hidden="1" customWidth="1"/>
    <col min="20" max="20" width="8.125" style="0" hidden="1" customWidth="1"/>
    <col min="21" max="21" width="6.00390625" style="0" hidden="1" customWidth="1"/>
    <col min="22" max="22" width="7.75390625" style="0" hidden="1" customWidth="1"/>
    <col min="23" max="23" width="8.375" style="0" hidden="1" customWidth="1"/>
    <col min="24" max="24" width="6.75390625" style="0" hidden="1" customWidth="1"/>
    <col min="25" max="25" width="14.00390625" style="0" customWidth="1"/>
    <col min="26" max="26" width="12.625" style="0" customWidth="1"/>
    <col min="27" max="27" width="11.75390625" style="0" customWidth="1"/>
    <col min="28" max="28" width="11.00390625" style="0" customWidth="1"/>
  </cols>
  <sheetData>
    <row r="1" spans="1:25" s="3" customFormat="1" ht="12" customHeight="1">
      <c r="A1" s="4"/>
      <c r="B1" s="3" t="s">
        <v>35</v>
      </c>
      <c r="F1" s="4"/>
      <c r="G1" s="21"/>
      <c r="H1" s="21"/>
      <c r="I1" s="30"/>
      <c r="J1" s="30"/>
      <c r="K1" s="30"/>
      <c r="L1" s="30"/>
      <c r="M1" s="30"/>
      <c r="N1" s="30"/>
      <c r="O1" s="21"/>
      <c r="P1" s="31"/>
      <c r="Q1" s="31"/>
      <c r="R1" s="30"/>
      <c r="S1" s="30"/>
      <c r="T1" s="30"/>
      <c r="U1" s="30"/>
      <c r="V1" s="30"/>
      <c r="W1" s="17"/>
      <c r="X1" s="18"/>
      <c r="Y1" s="18"/>
    </row>
    <row r="2" spans="1:25" s="3" customFormat="1" ht="12" customHeight="1">
      <c r="A2" s="4"/>
      <c r="B2" s="3" t="s">
        <v>38</v>
      </c>
      <c r="E2" s="18" t="s">
        <v>36</v>
      </c>
      <c r="F2" s="4"/>
      <c r="G2" s="21"/>
      <c r="H2" s="21"/>
      <c r="I2" s="30"/>
      <c r="J2" s="30"/>
      <c r="K2" s="30"/>
      <c r="L2" s="30"/>
      <c r="M2" s="30"/>
      <c r="N2" s="30"/>
      <c r="O2" s="21"/>
      <c r="P2" s="31"/>
      <c r="Q2" s="31"/>
      <c r="R2" s="30"/>
      <c r="S2" s="30"/>
      <c r="T2" s="30"/>
      <c r="U2" s="30"/>
      <c r="V2" s="30"/>
      <c r="W2" s="17"/>
      <c r="X2" s="18"/>
      <c r="Y2" s="18"/>
    </row>
    <row r="3" spans="1:24" s="3" customFormat="1" ht="12" customHeight="1">
      <c r="A3" s="4"/>
      <c r="F3" s="4"/>
      <c r="G3" s="21"/>
      <c r="H3" s="21"/>
      <c r="I3" s="30"/>
      <c r="J3" s="30"/>
      <c r="K3" s="30"/>
      <c r="L3" s="30"/>
      <c r="M3" s="30"/>
      <c r="N3" s="30"/>
      <c r="O3" s="21"/>
      <c r="P3" s="31"/>
      <c r="Q3" s="31"/>
      <c r="R3" s="30"/>
      <c r="S3" s="30"/>
      <c r="T3" s="30"/>
      <c r="U3" s="30"/>
      <c r="V3" s="30"/>
      <c r="W3" s="17"/>
      <c r="X3" s="18"/>
    </row>
    <row r="4" spans="1:28" s="3" customFormat="1" ht="13.5" customHeight="1">
      <c r="A4" s="46"/>
      <c r="B4" s="36"/>
      <c r="C4" s="22" t="s">
        <v>31</v>
      </c>
      <c r="D4" s="63" t="s">
        <v>31</v>
      </c>
      <c r="E4" s="74"/>
      <c r="F4" s="74" t="s">
        <v>34</v>
      </c>
      <c r="G4" s="74" t="s">
        <v>34</v>
      </c>
      <c r="H4" s="74" t="s">
        <v>34</v>
      </c>
      <c r="I4" s="74" t="s">
        <v>34</v>
      </c>
      <c r="J4" s="74" t="s">
        <v>34</v>
      </c>
      <c r="K4" s="74" t="s">
        <v>34</v>
      </c>
      <c r="L4" s="74" t="s">
        <v>34</v>
      </c>
      <c r="M4" s="74" t="s">
        <v>34</v>
      </c>
      <c r="N4" s="74" t="s">
        <v>34</v>
      </c>
      <c r="O4" s="74" t="s">
        <v>34</v>
      </c>
      <c r="P4" s="74" t="s">
        <v>34</v>
      </c>
      <c r="Q4" s="74" t="s">
        <v>34</v>
      </c>
      <c r="R4" s="74" t="s">
        <v>34</v>
      </c>
      <c r="S4" s="74" t="s">
        <v>34</v>
      </c>
      <c r="T4" s="74" t="s">
        <v>34</v>
      </c>
      <c r="U4" s="74" t="s">
        <v>34</v>
      </c>
      <c r="V4" s="74" t="s">
        <v>34</v>
      </c>
      <c r="W4" s="74" t="s">
        <v>34</v>
      </c>
      <c r="X4" s="74" t="s">
        <v>34</v>
      </c>
      <c r="Y4" s="74"/>
      <c r="Z4" s="1"/>
      <c r="AA4" s="1"/>
      <c r="AB4" s="73" t="s">
        <v>53</v>
      </c>
    </row>
    <row r="5" spans="1:28" s="3" customFormat="1" ht="12.75" customHeight="1">
      <c r="A5" s="52"/>
      <c r="B5" s="53" t="s">
        <v>15</v>
      </c>
      <c r="C5" s="15" t="s">
        <v>32</v>
      </c>
      <c r="D5" s="64" t="s">
        <v>39</v>
      </c>
      <c r="E5" s="15" t="s">
        <v>40</v>
      </c>
      <c r="F5" s="54" t="s">
        <v>43</v>
      </c>
      <c r="G5" s="32"/>
      <c r="H5" s="18"/>
      <c r="I5" s="18"/>
      <c r="J5" s="32"/>
      <c r="K5" s="32"/>
      <c r="L5" s="32"/>
      <c r="M5" s="32"/>
      <c r="N5" s="32"/>
      <c r="O5" s="32"/>
      <c r="P5" s="18"/>
      <c r="Q5" s="33"/>
      <c r="R5" s="33"/>
      <c r="S5" s="32"/>
      <c r="T5" s="32"/>
      <c r="U5" s="32"/>
      <c r="V5" s="32"/>
      <c r="W5" s="32"/>
      <c r="X5" s="33"/>
      <c r="Y5" s="67" t="s">
        <v>45</v>
      </c>
      <c r="Z5" s="69" t="s">
        <v>48</v>
      </c>
      <c r="AA5" s="69" t="s">
        <v>43</v>
      </c>
      <c r="AB5" s="69" t="s">
        <v>54</v>
      </c>
    </row>
    <row r="6" spans="1:28" s="3" customFormat="1" ht="12.75" customHeight="1">
      <c r="A6" s="52"/>
      <c r="B6" s="53"/>
      <c r="C6" s="15" t="s">
        <v>33</v>
      </c>
      <c r="D6" s="68" t="s">
        <v>42</v>
      </c>
      <c r="E6" s="67" t="s">
        <v>41</v>
      </c>
      <c r="F6" s="54" t="s">
        <v>44</v>
      </c>
      <c r="G6" s="32"/>
      <c r="H6" s="18"/>
      <c r="I6" s="18"/>
      <c r="J6" s="32"/>
      <c r="K6" s="32"/>
      <c r="L6" s="32"/>
      <c r="M6" s="32"/>
      <c r="N6" s="32"/>
      <c r="O6" s="32"/>
      <c r="P6" s="18"/>
      <c r="Q6" s="33"/>
      <c r="R6" s="33"/>
      <c r="S6" s="32"/>
      <c r="T6" s="32"/>
      <c r="U6" s="32"/>
      <c r="V6" s="32"/>
      <c r="W6" s="32"/>
      <c r="X6" s="33"/>
      <c r="Y6" s="15" t="s">
        <v>46</v>
      </c>
      <c r="Z6" s="70" t="s">
        <v>49</v>
      </c>
      <c r="AA6" s="69" t="s">
        <v>51</v>
      </c>
      <c r="AB6" s="69" t="s">
        <v>55</v>
      </c>
    </row>
    <row r="7" spans="1:28" s="3" customFormat="1" ht="12" customHeight="1">
      <c r="A7" s="29"/>
      <c r="B7" s="35"/>
      <c r="C7" s="58"/>
      <c r="D7" s="65" t="s">
        <v>33</v>
      </c>
      <c r="E7" s="58"/>
      <c r="F7" s="66"/>
      <c r="G7" s="32"/>
      <c r="H7" s="18"/>
      <c r="I7" s="18"/>
      <c r="J7" s="32"/>
      <c r="K7" s="32"/>
      <c r="L7" s="32"/>
      <c r="M7" s="32"/>
      <c r="N7" s="32"/>
      <c r="O7" s="32"/>
      <c r="P7" s="18"/>
      <c r="Q7" s="33"/>
      <c r="R7" s="33"/>
      <c r="S7" s="32"/>
      <c r="T7" s="32"/>
      <c r="U7" s="32"/>
      <c r="V7" s="32"/>
      <c r="W7" s="32"/>
      <c r="X7" s="33"/>
      <c r="Y7" s="34" t="s">
        <v>47</v>
      </c>
      <c r="Z7" s="71" t="s">
        <v>50</v>
      </c>
      <c r="AA7" s="72" t="s">
        <v>52</v>
      </c>
      <c r="AB7" s="72" t="s">
        <v>56</v>
      </c>
    </row>
    <row r="8" spans="1:28" s="3" customFormat="1" ht="12.75" customHeight="1">
      <c r="A8" s="29"/>
      <c r="B8" s="37" t="s">
        <v>16</v>
      </c>
      <c r="C8" s="55"/>
      <c r="D8" s="55"/>
      <c r="E8" s="55"/>
      <c r="F8" s="16"/>
      <c r="G8" s="23"/>
      <c r="H8" s="16"/>
      <c r="I8" s="16"/>
      <c r="J8" s="23"/>
      <c r="K8" s="23"/>
      <c r="L8" s="23"/>
      <c r="M8" s="23"/>
      <c r="N8" s="23"/>
      <c r="O8" s="23"/>
      <c r="P8" s="16"/>
      <c r="Q8" s="24"/>
      <c r="R8" s="24"/>
      <c r="S8" s="23"/>
      <c r="T8" s="23"/>
      <c r="U8" s="23"/>
      <c r="V8" s="23"/>
      <c r="W8" s="23"/>
      <c r="X8" s="24"/>
      <c r="Y8" s="16"/>
      <c r="AB8" s="80"/>
    </row>
    <row r="9" spans="1:28" s="3" customFormat="1" ht="12" customHeight="1">
      <c r="A9" s="35">
        <v>1</v>
      </c>
      <c r="B9" s="47" t="s">
        <v>17</v>
      </c>
      <c r="C9" s="59">
        <v>18967</v>
      </c>
      <c r="D9" s="59">
        <v>13243.9</v>
      </c>
      <c r="E9" s="60">
        <v>13243.9</v>
      </c>
      <c r="F9" s="12">
        <v>0</v>
      </c>
      <c r="G9" s="8"/>
      <c r="H9" s="8"/>
      <c r="I9" s="6"/>
      <c r="J9" s="8"/>
      <c r="K9" s="8"/>
      <c r="L9" s="6"/>
      <c r="M9" s="8"/>
      <c r="N9" s="8"/>
      <c r="O9" s="6"/>
      <c r="P9" s="8"/>
      <c r="Q9" s="8"/>
      <c r="R9" s="6"/>
      <c r="S9" s="12"/>
      <c r="T9" s="8"/>
      <c r="U9" s="6"/>
      <c r="V9" s="8"/>
      <c r="W9" s="8"/>
      <c r="X9" s="6"/>
      <c r="Y9" s="75">
        <v>0</v>
      </c>
      <c r="Z9" s="2">
        <v>0</v>
      </c>
      <c r="AA9" s="2">
        <v>0</v>
      </c>
      <c r="AB9" s="2">
        <v>0</v>
      </c>
    </row>
    <row r="10" spans="1:28" s="3" customFormat="1" ht="11.25" customHeight="1">
      <c r="A10" s="1">
        <v>2</v>
      </c>
      <c r="B10" s="13" t="s">
        <v>4</v>
      </c>
      <c r="C10" s="61">
        <v>2203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2">
        <v>0</v>
      </c>
    </row>
    <row r="11" spans="1:28" s="3" customFormat="1" ht="11.25" customHeight="1">
      <c r="A11" s="1">
        <v>3</v>
      </c>
      <c r="B11" s="13" t="s">
        <v>57</v>
      </c>
      <c r="C11" s="61">
        <v>7066</v>
      </c>
      <c r="D11" s="61">
        <v>0</v>
      </c>
      <c r="E11" s="61">
        <v>0</v>
      </c>
      <c r="F11" s="11">
        <v>0</v>
      </c>
      <c r="G11" s="2">
        <v>0</v>
      </c>
      <c r="H11" s="2">
        <v>0</v>
      </c>
      <c r="I11" s="5">
        <v>0</v>
      </c>
      <c r="J11" s="2">
        <v>0</v>
      </c>
      <c r="K11" s="2">
        <v>0</v>
      </c>
      <c r="L11" s="5">
        <v>0</v>
      </c>
      <c r="M11" s="2">
        <v>0</v>
      </c>
      <c r="N11" s="2">
        <v>0</v>
      </c>
      <c r="O11" s="5">
        <v>0</v>
      </c>
      <c r="P11" s="2">
        <v>0</v>
      </c>
      <c r="Q11" s="2">
        <v>0</v>
      </c>
      <c r="R11" s="5">
        <v>0</v>
      </c>
      <c r="S11" s="2">
        <v>0</v>
      </c>
      <c r="T11" s="2">
        <v>0</v>
      </c>
      <c r="U11" s="5">
        <v>0</v>
      </c>
      <c r="V11" s="2">
        <v>0</v>
      </c>
      <c r="W11" s="2">
        <v>0</v>
      </c>
      <c r="X11" s="5">
        <v>0</v>
      </c>
      <c r="Y11" s="76">
        <v>0</v>
      </c>
      <c r="Z11" s="2">
        <v>0</v>
      </c>
      <c r="AA11" s="2">
        <v>0</v>
      </c>
      <c r="AB11" s="2">
        <v>0</v>
      </c>
    </row>
    <row r="12" spans="1:28" s="3" customFormat="1" ht="12.75" customHeight="1">
      <c r="A12" s="1">
        <v>4</v>
      </c>
      <c r="B12" s="13" t="s">
        <v>3</v>
      </c>
      <c r="C12" s="61">
        <v>8990</v>
      </c>
      <c r="D12" s="61">
        <v>3764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2">
        <v>3764</v>
      </c>
      <c r="AB12" s="2">
        <v>0</v>
      </c>
    </row>
    <row r="13" spans="1:28" s="3" customFormat="1" ht="12" customHeight="1">
      <c r="A13" s="1"/>
      <c r="B13" s="38" t="s">
        <v>0</v>
      </c>
      <c r="C13" s="56">
        <f>SUM(C9:C12)</f>
        <v>37226</v>
      </c>
      <c r="D13" s="56">
        <f>SUM(D9:D12)</f>
        <v>17007.9</v>
      </c>
      <c r="E13" s="56">
        <f>SUM(E9:E12)</f>
        <v>13243.9</v>
      </c>
      <c r="F13" s="25">
        <f aca="true" t="shared" si="0" ref="F13:Y13">SUM(F9:F12)</f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 t="shared" si="0"/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5">
        <f t="shared" si="0"/>
        <v>0</v>
      </c>
      <c r="X13" s="25">
        <f t="shared" si="0"/>
        <v>0</v>
      </c>
      <c r="Y13" s="77">
        <f t="shared" si="0"/>
        <v>0</v>
      </c>
      <c r="Z13" s="77">
        <f>SUM(Z9:Z12)</f>
        <v>0</v>
      </c>
      <c r="AA13" s="77">
        <f>SUM(AA9:AA12)</f>
        <v>3764</v>
      </c>
      <c r="AB13" s="25">
        <f>SUM(AB9:AB12)</f>
        <v>0</v>
      </c>
    </row>
    <row r="14" spans="1:28" s="3" customFormat="1" ht="13.5" customHeight="1">
      <c r="A14" s="49"/>
      <c r="B14" s="50" t="s">
        <v>18</v>
      </c>
      <c r="C14" s="50"/>
      <c r="D14" s="50"/>
      <c r="E14" s="5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"/>
      <c r="AA14" s="1"/>
      <c r="AB14" s="1"/>
    </row>
    <row r="15" spans="1:28" s="3" customFormat="1" ht="15" customHeight="1">
      <c r="A15" s="1">
        <v>5</v>
      </c>
      <c r="B15" s="47" t="s">
        <v>19</v>
      </c>
      <c r="C15" s="61">
        <v>26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</row>
    <row r="16" spans="1:28" s="3" customFormat="1" ht="12.75" customHeight="1">
      <c r="A16" s="1">
        <v>6</v>
      </c>
      <c r="B16" s="13" t="s">
        <v>20</v>
      </c>
      <c r="C16" s="61">
        <v>65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</row>
    <row r="17" spans="1:28" s="3" customFormat="1" ht="13.5" customHeight="1">
      <c r="A17" s="1">
        <v>7</v>
      </c>
      <c r="B17" s="13" t="s">
        <v>1</v>
      </c>
      <c r="C17" s="61">
        <v>1119.1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2">
        <v>0</v>
      </c>
    </row>
    <row r="18" spans="1:28" s="3" customFormat="1" ht="13.5" customHeight="1">
      <c r="A18" s="1"/>
      <c r="B18" s="38" t="s">
        <v>0</v>
      </c>
      <c r="C18" s="38">
        <f>SUM(C15:C17)</f>
        <v>1210.1</v>
      </c>
      <c r="D18" s="38">
        <f>SUM(D15:D17)</f>
        <v>0</v>
      </c>
      <c r="E18" s="38">
        <f>SUM(E15:E17)</f>
        <v>0</v>
      </c>
      <c r="F18" s="20">
        <f>SUM(F15:F17)</f>
        <v>0</v>
      </c>
      <c r="G18" s="20">
        <f aca="true" t="shared" si="1" ref="G18:X18">SUM(G15:G17)</f>
        <v>0</v>
      </c>
      <c r="H18" s="20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  <c r="U18" s="20">
        <f t="shared" si="1"/>
        <v>0</v>
      </c>
      <c r="V18" s="20">
        <f t="shared" si="1"/>
        <v>0</v>
      </c>
      <c r="W18" s="20">
        <f t="shared" si="1"/>
        <v>0</v>
      </c>
      <c r="X18" s="20">
        <f t="shared" si="1"/>
        <v>0</v>
      </c>
      <c r="Y18" s="78">
        <f>SUM(Y15:Y17)</f>
        <v>0</v>
      </c>
      <c r="Z18" s="78">
        <f>SUM(Z15:Z17)</f>
        <v>0</v>
      </c>
      <c r="AA18" s="78">
        <f>SUM(AA15:AA17)</f>
        <v>0</v>
      </c>
      <c r="AB18" s="20">
        <f>SUM(AB15:AB17)</f>
        <v>0</v>
      </c>
    </row>
    <row r="19" spans="1:28" s="3" customFormat="1" ht="15" customHeight="1">
      <c r="A19" s="10"/>
      <c r="B19" s="51" t="s">
        <v>21</v>
      </c>
      <c r="C19" s="92"/>
      <c r="D19" s="92"/>
      <c r="E19" s="5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1"/>
      <c r="AA19" s="1"/>
      <c r="AB19" s="1"/>
    </row>
    <row r="20" spans="1:28" s="3" customFormat="1" ht="14.25" customHeight="1">
      <c r="A20" s="1">
        <v>8</v>
      </c>
      <c r="B20" s="90" t="s">
        <v>24</v>
      </c>
      <c r="C20" s="91">
        <v>160283</v>
      </c>
      <c r="D20" s="91">
        <v>155240</v>
      </c>
      <c r="E20" s="91">
        <v>58435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75">
        <v>27463</v>
      </c>
      <c r="Z20" s="11">
        <v>40139</v>
      </c>
      <c r="AA20" s="11">
        <v>29204</v>
      </c>
      <c r="AB20" s="11">
        <v>53167</v>
      </c>
    </row>
    <row r="21" spans="1:28" s="3" customFormat="1" ht="13.5" customHeight="1">
      <c r="A21" s="1">
        <v>9</v>
      </c>
      <c r="B21" s="13" t="s">
        <v>12</v>
      </c>
      <c r="C21" s="47">
        <v>77914</v>
      </c>
      <c r="D21" s="93">
        <v>31077</v>
      </c>
      <c r="E21" s="62">
        <v>0</v>
      </c>
      <c r="F21" s="11">
        <v>0</v>
      </c>
      <c r="G21" s="2"/>
      <c r="H21" s="2"/>
      <c r="I21" s="5"/>
      <c r="J21" s="2"/>
      <c r="K21" s="2"/>
      <c r="L21" s="5"/>
      <c r="M21" s="2"/>
      <c r="N21" s="2"/>
      <c r="O21" s="5"/>
      <c r="P21" s="2"/>
      <c r="Q21" s="2"/>
      <c r="R21" s="5"/>
      <c r="S21" s="11"/>
      <c r="T21" s="2"/>
      <c r="U21" s="5"/>
      <c r="V21" s="2"/>
      <c r="W21" s="2"/>
      <c r="X21" s="5"/>
      <c r="Y21" s="76">
        <v>41</v>
      </c>
      <c r="Z21" s="2">
        <v>17171</v>
      </c>
      <c r="AA21" s="2">
        <v>13865</v>
      </c>
      <c r="AB21" s="2">
        <v>16743</v>
      </c>
    </row>
    <row r="22" spans="1:28" s="3" customFormat="1" ht="12.75" customHeight="1">
      <c r="A22" s="1"/>
      <c r="B22" s="38" t="s">
        <v>0</v>
      </c>
      <c r="C22" s="84">
        <f>SUM(C20:C21)</f>
        <v>238197</v>
      </c>
      <c r="D22" s="84">
        <f>SUM(D20:D21)</f>
        <v>186317</v>
      </c>
      <c r="E22" s="84">
        <f>SUM(E20:E21)</f>
        <v>58435</v>
      </c>
      <c r="F22" s="85">
        <f aca="true" t="shared" si="2" ref="F22:Y22">SUM(F20:F21)</f>
        <v>0</v>
      </c>
      <c r="G22" s="85">
        <f t="shared" si="2"/>
        <v>0</v>
      </c>
      <c r="H22" s="85">
        <f t="shared" si="2"/>
        <v>0</v>
      </c>
      <c r="I22" s="85">
        <f t="shared" si="2"/>
        <v>0</v>
      </c>
      <c r="J22" s="85">
        <f t="shared" si="2"/>
        <v>0</v>
      </c>
      <c r="K22" s="85">
        <f t="shared" si="2"/>
        <v>0</v>
      </c>
      <c r="L22" s="85">
        <f t="shared" si="2"/>
        <v>0</v>
      </c>
      <c r="M22" s="85">
        <f t="shared" si="2"/>
        <v>0</v>
      </c>
      <c r="N22" s="85">
        <f t="shared" si="2"/>
        <v>0</v>
      </c>
      <c r="O22" s="85">
        <f t="shared" si="2"/>
        <v>0</v>
      </c>
      <c r="P22" s="85">
        <f t="shared" si="2"/>
        <v>0</v>
      </c>
      <c r="Q22" s="85">
        <f t="shared" si="2"/>
        <v>0</v>
      </c>
      <c r="R22" s="85">
        <f t="shared" si="2"/>
        <v>0</v>
      </c>
      <c r="S22" s="85">
        <f t="shared" si="2"/>
        <v>0</v>
      </c>
      <c r="T22" s="85">
        <f t="shared" si="2"/>
        <v>0</v>
      </c>
      <c r="U22" s="85">
        <f t="shared" si="2"/>
        <v>0</v>
      </c>
      <c r="V22" s="85">
        <f t="shared" si="2"/>
        <v>0</v>
      </c>
      <c r="W22" s="85">
        <f t="shared" si="2"/>
        <v>0</v>
      </c>
      <c r="X22" s="85">
        <f t="shared" si="2"/>
        <v>0</v>
      </c>
      <c r="Y22" s="86">
        <f t="shared" si="2"/>
        <v>27504</v>
      </c>
      <c r="Z22" s="86">
        <f>SUM(Z20:Z21)</f>
        <v>57310</v>
      </c>
      <c r="AA22" s="86">
        <f>SUM(AA20:AA21)</f>
        <v>43069</v>
      </c>
      <c r="AB22" s="85">
        <f>SUM(AB20:AB21)</f>
        <v>69910</v>
      </c>
    </row>
    <row r="23" spans="1:28" s="3" customFormat="1" ht="14.25" customHeight="1">
      <c r="A23" s="10"/>
      <c r="B23" s="40" t="s">
        <v>23</v>
      </c>
      <c r="C23" s="39"/>
      <c r="D23" s="39"/>
      <c r="E23" s="3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1"/>
      <c r="AA23" s="1"/>
      <c r="AB23" s="1"/>
    </row>
    <row r="24" spans="1:30" s="3" customFormat="1" ht="14.25" customHeight="1">
      <c r="A24" s="1">
        <v>10</v>
      </c>
      <c r="B24" s="47" t="s">
        <v>22</v>
      </c>
      <c r="C24" s="61">
        <v>46550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2">
        <v>0</v>
      </c>
      <c r="AD24" s="83"/>
    </row>
    <row r="25" spans="1:28" s="3" customFormat="1" ht="14.25" customHeight="1">
      <c r="A25" s="10"/>
      <c r="B25" s="40" t="s">
        <v>25</v>
      </c>
      <c r="C25" s="39"/>
      <c r="D25" s="39"/>
      <c r="E25" s="3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"/>
      <c r="AA25" s="1"/>
      <c r="AB25" s="2"/>
    </row>
    <row r="26" spans="1:28" s="3" customFormat="1" ht="13.5" customHeight="1">
      <c r="A26" s="1">
        <v>11</v>
      </c>
      <c r="B26" s="47" t="s">
        <v>8</v>
      </c>
      <c r="C26" s="61">
        <v>199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2">
        <v>0</v>
      </c>
    </row>
    <row r="27" spans="1:28" s="3" customFormat="1" ht="14.25" customHeight="1">
      <c r="A27" s="1">
        <v>12</v>
      </c>
      <c r="B27" s="9" t="s">
        <v>6</v>
      </c>
      <c r="C27" s="61">
        <v>58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2">
        <v>0</v>
      </c>
    </row>
    <row r="28" spans="1:28" s="3" customFormat="1" ht="12.75" customHeight="1">
      <c r="A28" s="1">
        <v>13</v>
      </c>
      <c r="B28" s="19" t="s">
        <v>5</v>
      </c>
      <c r="C28" s="61">
        <v>377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2">
        <v>0</v>
      </c>
    </row>
    <row r="29" spans="1:28" s="3" customFormat="1" ht="13.5" customHeight="1">
      <c r="A29" s="1">
        <v>14</v>
      </c>
      <c r="B29" s="13" t="s">
        <v>2</v>
      </c>
      <c r="C29" s="61">
        <v>4481</v>
      </c>
      <c r="D29" s="61">
        <v>2961</v>
      </c>
      <c r="E29" s="61">
        <v>2961</v>
      </c>
      <c r="F29" s="61">
        <v>0</v>
      </c>
      <c r="G29" s="61" t="s">
        <v>58</v>
      </c>
      <c r="H29" s="61" t="s">
        <v>58</v>
      </c>
      <c r="I29" s="61" t="s">
        <v>58</v>
      </c>
      <c r="J29" s="61" t="s">
        <v>58</v>
      </c>
      <c r="K29" s="61" t="s">
        <v>58</v>
      </c>
      <c r="L29" s="61" t="s">
        <v>58</v>
      </c>
      <c r="M29" s="61" t="s">
        <v>58</v>
      </c>
      <c r="N29" s="61" t="s">
        <v>58</v>
      </c>
      <c r="O29" s="61" t="s">
        <v>58</v>
      </c>
      <c r="P29" s="61" t="s">
        <v>58</v>
      </c>
      <c r="Q29" s="61" t="s">
        <v>58</v>
      </c>
      <c r="R29" s="61" t="s">
        <v>58</v>
      </c>
      <c r="S29" s="61" t="s">
        <v>58</v>
      </c>
      <c r="T29" s="61" t="s">
        <v>58</v>
      </c>
      <c r="U29" s="61" t="s">
        <v>58</v>
      </c>
      <c r="V29" s="61" t="s">
        <v>58</v>
      </c>
      <c r="W29" s="61" t="s">
        <v>58</v>
      </c>
      <c r="X29" s="61" t="s">
        <v>58</v>
      </c>
      <c r="Y29" s="61">
        <v>0</v>
      </c>
      <c r="Z29" s="61">
        <v>0</v>
      </c>
      <c r="AA29" s="61">
        <v>0</v>
      </c>
      <c r="AB29" s="61">
        <v>1085</v>
      </c>
    </row>
    <row r="30" spans="1:28" s="3" customFormat="1" ht="14.25" customHeight="1">
      <c r="A30" s="1">
        <v>15</v>
      </c>
      <c r="B30" s="13" t="s">
        <v>11</v>
      </c>
      <c r="C30" s="61">
        <v>199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2">
        <v>0</v>
      </c>
    </row>
    <row r="31" spans="1:28" s="3" customFormat="1" ht="13.5" customHeight="1">
      <c r="A31" s="1">
        <v>16</v>
      </c>
      <c r="B31" s="48" t="s">
        <v>7</v>
      </c>
      <c r="C31" s="61">
        <v>116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2">
        <v>0</v>
      </c>
    </row>
    <row r="32" spans="1:28" s="3" customFormat="1" ht="11.25" customHeight="1">
      <c r="A32" s="1"/>
      <c r="B32" s="38" t="s">
        <v>0</v>
      </c>
      <c r="C32" s="38">
        <f aca="true" t="shared" si="3" ref="C32:AB32">SUM(C26:C31)</f>
        <v>5430</v>
      </c>
      <c r="D32" s="38">
        <f t="shared" si="3"/>
        <v>2961</v>
      </c>
      <c r="E32" s="38">
        <f t="shared" si="3"/>
        <v>2961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  <c r="T32" s="27">
        <f t="shared" si="3"/>
        <v>0</v>
      </c>
      <c r="U32" s="27">
        <f t="shared" si="3"/>
        <v>0</v>
      </c>
      <c r="V32" s="27">
        <f t="shared" si="3"/>
        <v>0</v>
      </c>
      <c r="W32" s="27">
        <f t="shared" si="3"/>
        <v>0</v>
      </c>
      <c r="X32" s="27">
        <f t="shared" si="3"/>
        <v>0</v>
      </c>
      <c r="Y32" s="79">
        <f t="shared" si="3"/>
        <v>0</v>
      </c>
      <c r="Z32" s="79">
        <f t="shared" si="3"/>
        <v>0</v>
      </c>
      <c r="AA32" s="79">
        <f t="shared" si="3"/>
        <v>0</v>
      </c>
      <c r="AB32" s="27">
        <f t="shared" si="3"/>
        <v>1085</v>
      </c>
    </row>
    <row r="33" spans="1:28" s="3" customFormat="1" ht="13.5" customHeight="1">
      <c r="A33" s="10"/>
      <c r="B33" s="40" t="s">
        <v>26</v>
      </c>
      <c r="C33" s="39"/>
      <c r="D33" s="39"/>
      <c r="E33" s="39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1"/>
      <c r="AA33" s="1"/>
      <c r="AB33" s="2"/>
    </row>
    <row r="34" spans="1:28" s="3" customFormat="1" ht="15.75" customHeight="1">
      <c r="A34" s="10">
        <v>17</v>
      </c>
      <c r="B34" s="13" t="s">
        <v>30</v>
      </c>
      <c r="C34" s="61">
        <v>1222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2">
        <v>0</v>
      </c>
    </row>
    <row r="35" spans="1:28" s="3" customFormat="1" ht="14.25" customHeight="1">
      <c r="A35" s="10">
        <v>18</v>
      </c>
      <c r="B35" s="13" t="s">
        <v>14</v>
      </c>
      <c r="C35" s="61">
        <v>494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2">
        <v>0</v>
      </c>
    </row>
    <row r="36" spans="1:28" s="3" customFormat="1" ht="12.75">
      <c r="A36" s="1"/>
      <c r="B36" s="41" t="s">
        <v>0</v>
      </c>
      <c r="C36" s="41">
        <f aca="true" t="shared" si="4" ref="C36:AA36">SUM(C34:C35)</f>
        <v>1716</v>
      </c>
      <c r="D36" s="41">
        <f t="shared" si="4"/>
        <v>0</v>
      </c>
      <c r="E36" s="41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0">
        <f t="shared" si="4"/>
        <v>0</v>
      </c>
      <c r="J36" s="20">
        <f t="shared" si="4"/>
        <v>0</v>
      </c>
      <c r="K36" s="20">
        <f t="shared" si="4"/>
        <v>0</v>
      </c>
      <c r="L36" s="20">
        <f t="shared" si="4"/>
        <v>0</v>
      </c>
      <c r="M36" s="20">
        <f t="shared" si="4"/>
        <v>0</v>
      </c>
      <c r="N36" s="20">
        <f t="shared" si="4"/>
        <v>0</v>
      </c>
      <c r="O36" s="20">
        <f t="shared" si="4"/>
        <v>0</v>
      </c>
      <c r="P36" s="20">
        <f t="shared" si="4"/>
        <v>0</v>
      </c>
      <c r="Q36" s="20">
        <f t="shared" si="4"/>
        <v>0</v>
      </c>
      <c r="R36" s="20">
        <f t="shared" si="4"/>
        <v>0</v>
      </c>
      <c r="S36" s="20">
        <f t="shared" si="4"/>
        <v>0</v>
      </c>
      <c r="T36" s="20">
        <f t="shared" si="4"/>
        <v>0</v>
      </c>
      <c r="U36" s="20">
        <f t="shared" si="4"/>
        <v>0</v>
      </c>
      <c r="V36" s="20">
        <f t="shared" si="4"/>
        <v>0</v>
      </c>
      <c r="W36" s="20">
        <f t="shared" si="4"/>
        <v>0</v>
      </c>
      <c r="X36" s="20">
        <f t="shared" si="4"/>
        <v>0</v>
      </c>
      <c r="Y36" s="78">
        <f t="shared" si="4"/>
        <v>0</v>
      </c>
      <c r="Z36" s="78">
        <f t="shared" si="4"/>
        <v>0</v>
      </c>
      <c r="AA36" s="78">
        <f t="shared" si="4"/>
        <v>0</v>
      </c>
      <c r="AB36" s="20">
        <v>0</v>
      </c>
    </row>
    <row r="37" spans="2:28" s="3" customFormat="1" ht="12.75">
      <c r="B37" s="42" t="s">
        <v>27</v>
      </c>
      <c r="C37" s="57"/>
      <c r="D37" s="57"/>
      <c r="E37" s="5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1"/>
      <c r="AA37" s="1"/>
      <c r="AB37" s="1"/>
    </row>
    <row r="38" spans="1:28" s="3" customFormat="1" ht="14.25">
      <c r="A38" s="1">
        <v>19</v>
      </c>
      <c r="B38" s="13" t="s">
        <v>10</v>
      </c>
      <c r="C38" s="61">
        <v>2519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</row>
    <row r="39" spans="1:28" s="3" customFormat="1" ht="14.25">
      <c r="A39" s="1">
        <v>20</v>
      </c>
      <c r="B39" s="13" t="s">
        <v>9</v>
      </c>
      <c r="C39" s="61">
        <v>2434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</row>
    <row r="40" spans="1:28" s="3" customFormat="1" ht="14.25">
      <c r="A40" s="1">
        <v>21</v>
      </c>
      <c r="B40" s="13" t="s">
        <v>13</v>
      </c>
      <c r="C40" s="61">
        <v>374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</row>
    <row r="41" spans="1:28" s="3" customFormat="1" ht="12.75">
      <c r="A41" s="1"/>
      <c r="B41" s="38" t="s">
        <v>0</v>
      </c>
      <c r="C41" s="38">
        <f>SUM(C38:C40)</f>
        <v>5327</v>
      </c>
      <c r="D41" s="38">
        <f>SUM(D38:D40)</f>
        <v>0</v>
      </c>
      <c r="E41" s="38">
        <f>SUM(E38:E40)</f>
        <v>0</v>
      </c>
      <c r="F41" s="27">
        <f aca="true" t="shared" si="5" ref="F41:Y41">SUM(F38:F40)</f>
        <v>0</v>
      </c>
      <c r="G41" s="27">
        <f t="shared" si="5"/>
        <v>0</v>
      </c>
      <c r="H41" s="27">
        <f t="shared" si="5"/>
        <v>0</v>
      </c>
      <c r="I41" s="27">
        <f t="shared" si="5"/>
        <v>0</v>
      </c>
      <c r="J41" s="27">
        <f t="shared" si="5"/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7">
        <f t="shared" si="5"/>
        <v>0</v>
      </c>
      <c r="Q41" s="27">
        <f t="shared" si="5"/>
        <v>0</v>
      </c>
      <c r="R41" s="27">
        <f t="shared" si="5"/>
        <v>0</v>
      </c>
      <c r="S41" s="27">
        <f t="shared" si="5"/>
        <v>0</v>
      </c>
      <c r="T41" s="27">
        <f t="shared" si="5"/>
        <v>0</v>
      </c>
      <c r="U41" s="27">
        <f t="shared" si="5"/>
        <v>0</v>
      </c>
      <c r="V41" s="27">
        <f t="shared" si="5"/>
        <v>0</v>
      </c>
      <c r="W41" s="27">
        <f t="shared" si="5"/>
        <v>0</v>
      </c>
      <c r="X41" s="27">
        <f t="shared" si="5"/>
        <v>0</v>
      </c>
      <c r="Y41" s="79">
        <f t="shared" si="5"/>
        <v>0</v>
      </c>
      <c r="Z41" s="79">
        <f>SUM(Z38:Z40)</f>
        <v>0</v>
      </c>
      <c r="AA41" s="79">
        <f>SUM(AA38:AA40)</f>
        <v>0</v>
      </c>
      <c r="AB41" s="20">
        <f>SUM(AB38:AB40)</f>
        <v>0</v>
      </c>
    </row>
    <row r="42" spans="1:28" s="3" customFormat="1" ht="12.75">
      <c r="A42" s="10"/>
      <c r="B42" s="40" t="s">
        <v>28</v>
      </c>
      <c r="C42" s="39"/>
      <c r="D42" s="39"/>
      <c r="E42" s="39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1"/>
      <c r="AA42" s="1"/>
      <c r="AB42" s="1"/>
    </row>
    <row r="43" spans="1:28" s="3" customFormat="1" ht="14.25">
      <c r="A43" s="1">
        <v>22</v>
      </c>
      <c r="B43" s="47" t="s">
        <v>29</v>
      </c>
      <c r="C43" s="61">
        <v>169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</row>
    <row r="44" spans="1:28" s="3" customFormat="1" ht="12.75">
      <c r="A44" s="1"/>
      <c r="B44" s="45" t="s">
        <v>37</v>
      </c>
      <c r="C44" s="87">
        <f aca="true" t="shared" si="6" ref="C44:AB44">C13+C18+C22+C24+C32+C36+C41+C43</f>
        <v>335825.1</v>
      </c>
      <c r="D44" s="87">
        <f t="shared" si="6"/>
        <v>206285.9</v>
      </c>
      <c r="E44" s="87">
        <f t="shared" si="6"/>
        <v>74639.9</v>
      </c>
      <c r="F44" s="87">
        <f t="shared" si="6"/>
        <v>0</v>
      </c>
      <c r="G44" s="88">
        <f t="shared" si="6"/>
        <v>0</v>
      </c>
      <c r="H44" s="88">
        <f t="shared" si="6"/>
        <v>0</v>
      </c>
      <c r="I44" s="88">
        <f t="shared" si="6"/>
        <v>0</v>
      </c>
      <c r="J44" s="88">
        <f t="shared" si="6"/>
        <v>0</v>
      </c>
      <c r="K44" s="88">
        <f t="shared" si="6"/>
        <v>0</v>
      </c>
      <c r="L44" s="88">
        <f t="shared" si="6"/>
        <v>0</v>
      </c>
      <c r="M44" s="88">
        <f t="shared" si="6"/>
        <v>0</v>
      </c>
      <c r="N44" s="88">
        <f t="shared" si="6"/>
        <v>0</v>
      </c>
      <c r="O44" s="88">
        <f t="shared" si="6"/>
        <v>0</v>
      </c>
      <c r="P44" s="88">
        <f t="shared" si="6"/>
        <v>0</v>
      </c>
      <c r="Q44" s="88">
        <f t="shared" si="6"/>
        <v>0</v>
      </c>
      <c r="R44" s="88">
        <f t="shared" si="6"/>
        <v>0</v>
      </c>
      <c r="S44" s="88">
        <f t="shared" si="6"/>
        <v>0</v>
      </c>
      <c r="T44" s="88">
        <f t="shared" si="6"/>
        <v>0</v>
      </c>
      <c r="U44" s="88">
        <f t="shared" si="6"/>
        <v>0</v>
      </c>
      <c r="V44" s="88">
        <f t="shared" si="6"/>
        <v>0</v>
      </c>
      <c r="W44" s="88">
        <f t="shared" si="6"/>
        <v>0</v>
      </c>
      <c r="X44" s="88">
        <f t="shared" si="6"/>
        <v>0</v>
      </c>
      <c r="Y44" s="89">
        <f t="shared" si="6"/>
        <v>27504</v>
      </c>
      <c r="Z44" s="89">
        <f t="shared" si="6"/>
        <v>57310</v>
      </c>
      <c r="AA44" s="89">
        <f t="shared" si="6"/>
        <v>46833</v>
      </c>
      <c r="AB44" s="87">
        <f t="shared" si="6"/>
        <v>70995</v>
      </c>
    </row>
    <row r="45" spans="2:34" s="3" customFormat="1" ht="15.75">
      <c r="B45" s="57"/>
      <c r="C45" s="57"/>
      <c r="D45" s="57"/>
      <c r="E45" s="5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7"/>
      <c r="AD45" s="83"/>
      <c r="AF45" s="83"/>
      <c r="AG45" s="83"/>
      <c r="AH45" s="7"/>
    </row>
    <row r="46" spans="2:34" s="3" customFormat="1" ht="12.75">
      <c r="B46" s="57"/>
      <c r="C46" s="57"/>
      <c r="D46" s="57"/>
      <c r="E46" s="5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7"/>
      <c r="AD46" s="7"/>
      <c r="AE46" s="7"/>
      <c r="AF46" s="7"/>
      <c r="AG46" s="7"/>
      <c r="AH46" s="7"/>
    </row>
    <row r="47" spans="2:34" s="3" customFormat="1" ht="12.75">
      <c r="B47" s="57"/>
      <c r="C47" s="57"/>
      <c r="D47" s="57"/>
      <c r="E47" s="5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7"/>
      <c r="AD47" s="7"/>
      <c r="AE47" s="7"/>
      <c r="AF47" s="7"/>
      <c r="AG47" s="7"/>
      <c r="AH47" s="7"/>
    </row>
    <row r="48" spans="29:83" ht="12.75"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29:83" ht="13.5" thickBot="1"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6:83" ht="16.5" thickBot="1">
      <c r="F50" s="81"/>
      <c r="G50" s="82">
        <v>155240</v>
      </c>
      <c r="H50" s="82">
        <v>240475.1</v>
      </c>
      <c r="I50" s="82">
        <v>203762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</row>
    <row r="51" spans="4:83" ht="16.5" thickBot="1">
      <c r="D51" s="3"/>
      <c r="E51" s="83"/>
      <c r="F51" s="83"/>
      <c r="G51" s="82">
        <v>240475.1</v>
      </c>
      <c r="H51" s="82">
        <v>203762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</row>
    <row r="52" spans="4:83" ht="13.5" thickBot="1">
      <c r="D52" s="3"/>
      <c r="E52" s="3"/>
      <c r="F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4:83" ht="16.5" thickBot="1">
      <c r="D53" s="83"/>
      <c r="E53" s="83"/>
      <c r="F53" s="83"/>
      <c r="G53" s="82">
        <v>203762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spans="4:83" ht="13.5" thickBot="1">
      <c r="D54" s="3"/>
      <c r="E54" s="3"/>
      <c r="F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</row>
    <row r="55" spans="4:83" ht="16.5" thickBot="1">
      <c r="D55" s="83"/>
      <c r="E55" s="83"/>
      <c r="F55" s="83"/>
      <c r="G55" s="82">
        <v>203762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</row>
    <row r="56" spans="4:83" ht="12.75">
      <c r="D56" s="3"/>
      <c r="E56" s="3"/>
      <c r="F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</row>
  </sheetData>
  <sheetProtection/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0313plg</cp:lastModifiedBy>
  <cp:lastPrinted>2009-08-15T14:47:43Z</cp:lastPrinted>
  <dcterms:created xsi:type="dcterms:W3CDTF">2005-03-09T11:49:54Z</dcterms:created>
  <dcterms:modified xsi:type="dcterms:W3CDTF">2009-08-27T13:30:21Z</dcterms:modified>
  <cp:category/>
  <cp:version/>
  <cp:contentType/>
  <cp:contentStatus/>
</cp:coreProperties>
</file>