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<sst xmlns="http://schemas.openxmlformats.org/spreadsheetml/2006/main" count="1036" uniqueCount="274">
  <si>
    <t>Статус</t>
  </si>
  <si>
    <t>Наименование муниципальной программы, подпрограммы, основного мероприятия</t>
  </si>
  <si>
    <t>«Строительство, реконструкция, капитальный ремонт и ремонт автомобильных дорог городского округа «Город            Йошкар-Ола» на 2014-2018 годы»</t>
  </si>
  <si>
    <t>«Благоустройство, озеленение и содержание инфраструктуры и территории городского округа «Город Йошкар-Ола» на 2014-2018 годы»</t>
  </si>
  <si>
    <t>"Энергосбережение и повышение энергетической эффективности в городском округе «Город Йошкар-Ола» на 2014-2018 годы»</t>
  </si>
  <si>
    <t>«Поддержка общественной инициативы и развитие территорий в городском округе «Город Йошкар-Ола» на 2014-2016 годы»</t>
  </si>
  <si>
    <t>Подпрограмма «Наш двор» на 2014-2018 годы</t>
  </si>
  <si>
    <t>Подпрограмма «Обеспечение деятельности подведомственных учреждений на территории городского округа «Город Йошкар-Ола»</t>
  </si>
  <si>
    <t>Подпрограмма «Обеспечение реализации муниципальной программы «Городское хозяйство»</t>
  </si>
  <si>
    <t>всего:</t>
  </si>
  <si>
    <t>«Строительство, реконструкция и модернизация систем наружного освещения территорий городского округа «Город Йошкар-Ола» на 2014-2018 годы»</t>
  </si>
  <si>
    <t>внебюджетные источники*</t>
  </si>
  <si>
    <t>(тыс. рублей)</t>
  </si>
  <si>
    <t>Муниципальная программа  "Городское хозяйство"</t>
  </si>
  <si>
    <t>Подпрограмма  №1</t>
  </si>
  <si>
    <t>Подпрограмма  №2</t>
  </si>
  <si>
    <t>Подпрограмма  №3</t>
  </si>
  <si>
    <t>Подпрограмма  № 4</t>
  </si>
  <si>
    <t>Подпрограмма  № 5</t>
  </si>
  <si>
    <t>Подпрограмма   № 6</t>
  </si>
  <si>
    <t>Подпрограмма  № 7</t>
  </si>
  <si>
    <t>Подпрограмма  № 8</t>
  </si>
  <si>
    <t>Подпрограмма № 1</t>
  </si>
  <si>
    <t>Профилактика терроризма и экстремизма в городском округе «Город Йошкар-Ола»</t>
  </si>
  <si>
    <t>Подпрограмма  № 2</t>
  </si>
  <si>
    <t>Обеспечение деятельности подведомственных учреждений</t>
  </si>
  <si>
    <t>Подпрограмма  № 3</t>
  </si>
  <si>
    <t>Муниципальная программа  "Защита населения и территорий городского округа "Город Йошкар-Ола" от чрезвычайных ситуаций природного и техногенного характера, обеспечение антитеррористической защищенности на 2014-2016 годы"</t>
  </si>
  <si>
    <t>Бюджет городского округа «Город Йошкар-Ола»</t>
  </si>
  <si>
    <t>Муниципальная программа "Управление муниципальными финансами и муниципальным долгом городского округа «Город Йошкар-Ола» на 2014-2016 годы"</t>
  </si>
  <si>
    <t>всего</t>
  </si>
  <si>
    <t>«Совершенствование бюджетной политики и эффективное использование бюджетного потенциала» городского округа  «Город Йошкар-Ола»</t>
  </si>
  <si>
    <t xml:space="preserve">«Обеспечение реализации муниципальной программы «Управление муниципальными финансами и муниципальным долгом городского округа «Город Йошкар-Ола» на 2014-2016 годы»  </t>
  </si>
  <si>
    <t>бюджет муниципального образования</t>
  </si>
  <si>
    <t>"Развитие дошкольного образования в городском округе "Город Йошкар-Ола"</t>
  </si>
  <si>
    <t>«Развитие общего образования в городском округе «Город Йошкар-Ола»</t>
  </si>
  <si>
    <t>«Развитие дополнительного образования и воспитательной системы в городском округе «Город Йошкар-Ола»</t>
  </si>
  <si>
    <t>«Реализация молодежной политики в городском округе "Город Йошкар-Ола"</t>
  </si>
  <si>
    <t xml:space="preserve"> «Обеспечение жильем молодых семей города Йошкар-Олы на 2014-2015 годы»</t>
  </si>
  <si>
    <t>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</si>
  <si>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Муниципальная программа "Развитие образования и реализация молодёжной политики городского округа "Город Йошкар-Ола"</t>
  </si>
  <si>
    <t>Подпрограмма  № 1</t>
  </si>
  <si>
    <t>Подпрограмма № 2</t>
  </si>
  <si>
    <t>Подпрограмма № 3</t>
  </si>
  <si>
    <t>Подпрограмма  № 6</t>
  </si>
  <si>
    <t>федеральный бюджет</t>
  </si>
  <si>
    <t>Муниципальная программа «Управление муниципальным имуществом» на 2014-2016 годы.</t>
  </si>
  <si>
    <t>бюджет городского округа «Город Йошкар-Ола»</t>
  </si>
  <si>
    <t>Подпрограмма «Повышение безопасности дорожного движения   в городском округе «Город Йошкар-Ола»</t>
  </si>
  <si>
    <t>Подпрограмма «Ресурсное обеспечение содержания имущества казны городского округа «Город Йошкар-Ола»</t>
  </si>
  <si>
    <t>Муниципальная программа городского округа "Город Йошкар-Ола" "Формирование системы эффективной муниципальной власти на 2014-2018 годы"</t>
  </si>
  <si>
    <t>Противодействие корруцпии в городском округе "Город Йошкар-Ола"</t>
  </si>
  <si>
    <t>Развитие муниципальной службы в городском округе "Город Йошкар-Ола" на 2014-2018 годы</t>
  </si>
  <si>
    <t>Экологическая безопасность города Йошкар-Олы на 2014-2018 годы</t>
  </si>
  <si>
    <t>Обеспечение реализации муниципальной программы «Формирование системы эффективной муниципальной власти на 2014-2018 годы»</t>
  </si>
  <si>
    <t>Муниципальная программа "Экономическое развитие городского округа "Город Йошкар-Ола" на 2014-2018 годы"</t>
  </si>
  <si>
    <t>"Обеспечение деятельности подведомственных учреждений и средств массовой информации"</t>
  </si>
  <si>
    <t>"Обеспечение реализации муниципальной программы "Развитие культуры, искусства и средств массовой информации"</t>
  </si>
  <si>
    <t>Развитие малого и среднего предпринимательства в городском округе «Город Йошкар-Ола»</t>
  </si>
  <si>
    <t>внебюджетные источники</t>
  </si>
  <si>
    <t>Развитие торговли в городском округе «Город Йошкар-Ола»</t>
  </si>
  <si>
    <t>Муниципальная программа  "Развитие культуры, искусства и средств массовой информации городского округа " Город Йошкар-Ола" на 2014-2018 годы"</t>
  </si>
  <si>
    <t>Подпрограмма № 4</t>
  </si>
  <si>
    <t>Подпрограмма №1</t>
  </si>
  <si>
    <t>федеральный бюджет (средства Фонда содействия реформированию ЖКХ)</t>
  </si>
  <si>
    <t xml:space="preserve">Муниципальная программа "Обеспечение жильем и услугами жилищно-коммунального хозяйства населения городского округа "Город Йошкар-Ола" </t>
  </si>
  <si>
    <t>«Развитие жилищного строительства на территории муниципального образования «Город Йошкар-Ола»</t>
  </si>
  <si>
    <t>Комплексное развитие коммунальной инфраструктуры городского округа «Город Йошкар-Ола»</t>
  </si>
  <si>
    <t xml:space="preserve">республиканский бюджет </t>
  </si>
  <si>
    <t>республиканский  бюджет</t>
  </si>
  <si>
    <t>Подпрограмма «Профилактика правонарушений  в городском округе «Город Йошкар-Ола»</t>
  </si>
  <si>
    <t>ответственный исполнитель                     О Т Д Е Л  Э К О Н О М И К И</t>
  </si>
  <si>
    <t xml:space="preserve">ответственный исполнитель                  О Т Д Е Л    П Р О М Ы Ш Л Е Н Н О С Т И </t>
  </si>
  <si>
    <t xml:space="preserve">ответственный исполнитель                        У П Р А В Л Е Н И Е   К У Л Ь Т У Р Ы </t>
  </si>
  <si>
    <t>ответственный исполнитель                                О Т Д Е Л  С Т Р О И Т Е Л Ь С Т В А</t>
  </si>
  <si>
    <t xml:space="preserve">ответственный исполнитель         У П Р А В Л Е Н И Е  Г О Р О Д С К О Г О  Х О З Я Й С Т В А </t>
  </si>
  <si>
    <t>ответственный исполнитель                  У П Р А В Л Е Н И Е   П О   Д Е Л А М   Г О  И  Ч С</t>
  </si>
  <si>
    <t>ответственный исполнитель            КОМИТЕТ  ПО УПРАВЛЕНИЮ МУНИЦИПАЛЬНЫМ  ИМУЩЕСТВОМ</t>
  </si>
  <si>
    <t>бюджет городского округа "Город Йошкар-Ола"</t>
  </si>
  <si>
    <t xml:space="preserve">Источники ресурсного обеспечения </t>
  </si>
  <si>
    <t>ответственный исполнитель             Ф И Н А Н С О В О Е   У П Р А В Л Е Н И Е</t>
  </si>
  <si>
    <t xml:space="preserve">ответственный исполнитель                       У П Р А В Л Е Н И Е  О Б Р А З О В А Н И Я </t>
  </si>
  <si>
    <t>Основное мероприятие 1.1.</t>
  </si>
  <si>
    <t>Основное мероприятие 1.2.</t>
  </si>
  <si>
    <t>Основное мероприятие 1.3.</t>
  </si>
  <si>
    <t>Реализация мероприятий по системе «Безопасный город»</t>
  </si>
  <si>
    <t>Строительство, реконструкция, устройство и техническое перевооружение светофорных объектов на территории городского округа «Город Йошкар-Ола»</t>
  </si>
  <si>
    <t>Поисковые и аварийно-спасательные учреждения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</si>
  <si>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</si>
  <si>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мероприятий по защите от ЧС</t>
  </si>
  <si>
    <t>Обеспечение первичных мер пожарной безопасности на территории городского округа «Город Йошкар-Ола»</t>
  </si>
  <si>
    <t>Осуществление мероприятий по обеспечению безопасности людей на водных объектах, охрана их жизни и здоровья</t>
  </si>
  <si>
    <t>Подготовка населения и организаций к действиям в чрезвычайной ситуации в мирное и военное время</t>
  </si>
  <si>
    <t>Основное мероприятие 2.1.</t>
  </si>
  <si>
    <t>Основное мероприятие 2.2.</t>
  </si>
  <si>
    <t>Основное мероприятие 2.3.</t>
  </si>
  <si>
    <t>Основное мероприятие 2.4.</t>
  </si>
  <si>
    <t>Основное мероприятие 2.5.</t>
  </si>
  <si>
    <t>Основное мероприятие 2.6.</t>
  </si>
  <si>
    <t>Основное мероприятие 3.1.</t>
  </si>
  <si>
    <t>Содержание аппарата управления учреждений в сфере защиты населения от чрезвычайных ситуаций природного и техногенного характера, гражданской обороны</t>
  </si>
  <si>
    <t>Основное мероприятие 3.2.</t>
  </si>
  <si>
    <t>Расходы на обеспечение деятельности подведомственных учреждений в сфере защиты населения от чрезвычайных ситуаций природного и техногенного характера, гражданской обороны</t>
  </si>
  <si>
    <t xml:space="preserve">Обеспечение реализации муниципальной программы «Защита населения и территорий городского округа «Город Йошкар-Ола» от чрезвычайных ситуаций природного и техногенного характера, обеспечение антитеррористической защищенности» </t>
  </si>
  <si>
    <t>Организация дополнительного профессионального образования муниципальных служащих</t>
  </si>
  <si>
    <t>Мероприятие 1.1</t>
  </si>
  <si>
    <t>Мероприятие 1.2</t>
  </si>
  <si>
    <t>Организация изготовления и размещения социальной рекламы антикоррупционной направленности, проведение городского конкурса рисунков, плакатов по антикоррупционной тематике</t>
  </si>
  <si>
    <t>Организация повышения квалификации муниципальных служащих, в должностные обязанности которых входит участие в противодействии коррупции</t>
  </si>
  <si>
    <t>Обеспечение деятельности аппарата управления. Фонд оплаты труда и страховые взносы, закупка товаров работ и услуг для муниципальных нужд</t>
  </si>
  <si>
    <t>Проведение Дней защиты от экологической опасности (организация экологических мероприятий: конкурсов , акций и тп.)</t>
  </si>
  <si>
    <t>Организация и проведение конкурса на лучшее цветочное оформление "Цветущий город 2014" на территории городского округа "Город Йошкар-Ола"</t>
  </si>
  <si>
    <t>Организация мониторинга состояния атмосферного воздуха на территории городского округа "Город Йошкар-Ола"</t>
  </si>
  <si>
    <t>Проведение инвентаризации и мониторинга зеленых насаждений на территории города</t>
  </si>
  <si>
    <t>Организация и проведение городских экологических олимпиад и конференций шклольников</t>
  </si>
  <si>
    <t>Подготовка и издание учебного пособия по направлению "Охрана окружающей среды"</t>
  </si>
  <si>
    <t>Реконструкция старовозрастных деревьев на территории города</t>
  </si>
  <si>
    <t>Основное мероприятие 2.1</t>
  </si>
  <si>
    <t>Основное мероприятие 4.1</t>
  </si>
  <si>
    <t>Организация составления и исполнения бюджета городского округа «Город Йошкар-Ола» на очередной финансовый год и плановый период, формирование отчетности об исполнении бюджета городского округа «Город Йошкар-Ола»</t>
  </si>
  <si>
    <t xml:space="preserve">Реализация мер по оптимизации муниципального долга городского округа «Город Йошкар-Ола» и своевременному исполнению долговых обязательств </t>
  </si>
  <si>
    <t>Материально-техническое и финансовое обеспечение деятельности финансового управления администрации городского округа «Город Йошкар-Ола»</t>
  </si>
  <si>
    <t>Содержание и обслуживание объектов недвижимости, в т.ч. инвентаризация, охрана, оценка объектов недвижимости., противопожарные мероприятия, оплата коммунальных услуг, иное.</t>
  </si>
  <si>
    <t>Снос объектов недвижимости</t>
  </si>
  <si>
    <t>Проектные работы, разработка технических регламентов.</t>
  </si>
  <si>
    <t>Приобретение имущества для нужд городского округа «Город Йошкар-Ола».</t>
  </si>
  <si>
    <t>Взносы в  уставный  фонд муниципальных предприятий</t>
  </si>
  <si>
    <t>Мероприятие 4.1</t>
  </si>
  <si>
    <t>Мероприятие 4.2</t>
  </si>
  <si>
    <t>Мероприятие 4.3</t>
  </si>
  <si>
    <t>Мероприятие 4.4</t>
  </si>
  <si>
    <t>Мероприятие 4.5</t>
  </si>
  <si>
    <t>Мероприятие 4.7</t>
  </si>
  <si>
    <t>Мероприятие 4.6</t>
  </si>
  <si>
    <t>Материально-техническое и финансовое обеспечение деятельности комитета  по управлению муниципальным  имуществом администрации городского округа «Город Йошкар-Ола</t>
  </si>
  <si>
    <t>Основное мероприятие 3.4</t>
  </si>
  <si>
    <t>Основное мероприятие 3.1</t>
  </si>
  <si>
    <t>Основное мероприятие 3.2</t>
  </si>
  <si>
    <t>Основное мероприятие 3.3</t>
  </si>
  <si>
    <t>Основное мероприятие 3.5</t>
  </si>
  <si>
    <t>Мероприятия за 2013 год</t>
  </si>
  <si>
    <t>Проведение мероприятий по профилактике правонарушений на территории городского округа "Город Йошкар-Ола". Проведение тематических программ, выпуск наглядной агитации.</t>
  </si>
  <si>
    <t xml:space="preserve">Оценка расходов (в соответсвии с муниципальной программой)   2014 </t>
  </si>
  <si>
    <t>Фактические расходы (кассовые расходы источников ресурсного обеспечения)    2014</t>
  </si>
  <si>
    <t>Основное мероприятие 1.1</t>
  </si>
  <si>
    <t>Основное мероприятие 1.2</t>
  </si>
  <si>
    <t>Обеспечение деятельности дошкольных образовательных учреждений городского округа «Город Йошкар-Ола»</t>
  </si>
  <si>
    <t xml:space="preserve">
бюджет городского округа «Город Йошкар-Ола»</t>
  </si>
  <si>
    <t>Развитие дошкольного образования  городского округа «Город Йошкар-Ола»</t>
  </si>
  <si>
    <t>Обеспечение деятельности муниципальных общеобразовательных учреждений городского округа «Город Йошкар-Ола»</t>
  </si>
  <si>
    <t>Развитие воспитательной системы в городском округе «Город Йошкар-Ола»</t>
  </si>
  <si>
    <t xml:space="preserve">Обеспечение деятельности муниципальных образовательных учреждений дополнительного образования детей городского округа "Город Йошкар-Ола" </t>
  </si>
  <si>
    <t>Основное мероприятие 4.5</t>
  </si>
  <si>
    <t>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</t>
  </si>
  <si>
    <t>Организация отдыха и занятости детей и подростков в городском округе «Город Йошкар-Ола»</t>
  </si>
  <si>
    <t>Основное мероприятие 5.1</t>
  </si>
  <si>
    <t xml:space="preserve"> Предоставление молодым семьям социальных выплат на приобретение (строительство  жилья</t>
  </si>
  <si>
    <t>Основное мероприятие 6.1</t>
  </si>
  <si>
    <t>Основное мероприятие 6.2</t>
  </si>
  <si>
    <t>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</si>
  <si>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Осуществление переданных отдельных государственных полномочий Республики Марий Эл по организации и осуществлению деятельности по опеке и попечитеьствув отношении несовершеннолетних в части государственного контроля и надзора в области образования в отношении образовательных учреждений, расположенных на территории городского округа "Город Йошкар-Ола"</t>
  </si>
  <si>
    <t>Строительство и реконструкция автомобильных дорог городского округа "Город Йошкар-Ола"</t>
  </si>
  <si>
    <t>Капитальный ремонт и ремонт автомобильных дорог городского округа "Город Йошкар-Ола"</t>
  </si>
  <si>
    <t>Капитальный ремонт и ремонт бульваров и скверов городского округа "Город Йошкар-Ола"</t>
  </si>
  <si>
    <t>Основное мероприятие 1.4.</t>
  </si>
  <si>
    <t>Основное мероприятие 1.5.</t>
  </si>
  <si>
    <t>Основное мероприятие 1.6.</t>
  </si>
  <si>
    <t>Основное мероприятие 1.7.</t>
  </si>
  <si>
    <t>Мост через р.Малая Кокшага в створе Ленинского проспекта в г.Йошкар-Оле</t>
  </si>
  <si>
    <t>Бюджетные инвестиции в объекты муниципальной собственности</t>
  </si>
  <si>
    <t>Содержание автомобильных дорог и инженерных сооружений городского округа "Город Йошкар-Ола"</t>
  </si>
  <si>
    <t>Содержание уличного освещения городского округа "Город Йошкар-Ола"</t>
  </si>
  <si>
    <t>Озеленение территории городского округа "Город Йошкар-Ола"</t>
  </si>
  <si>
    <t>Строительство, реконструкция и модернизация систем наружного освещения территорий городского округа «Город Йошкар-Ола»</t>
  </si>
  <si>
    <t>Проведение конкурса "Город, в котором мы живем"</t>
  </si>
  <si>
    <t>Проведение культурно- массовых мероприятий, праздников дворов (деревень) на территории ТОС</t>
  </si>
  <si>
    <t>Энергосбережение и повышение энергетической эффективности</t>
  </si>
  <si>
    <t>Основное мероприятие 1.3</t>
  </si>
  <si>
    <t>Основное мероприятие 1.4</t>
  </si>
  <si>
    <t>Основное мероприятие 1.5</t>
  </si>
  <si>
    <t>Основное мероприятие 1.6</t>
  </si>
  <si>
    <t>Основное мероприятие 1.7</t>
  </si>
  <si>
    <t>Развитие музейного дела</t>
  </si>
  <si>
    <t>Развитие библиотечного дела</t>
  </si>
  <si>
    <t>Культурно-досуговое обслуживание населения</t>
  </si>
  <si>
    <t>Обеспечение условий для массового отдыха жителей городского округа и организация обустройства мест массового отдыха населения (развитие парков)</t>
  </si>
  <si>
    <t>Услуга по реализации дополнительных образовательных программ</t>
  </si>
  <si>
    <t>Развитие и укрепление материально-технической базы учреждений культуры и искусства</t>
  </si>
  <si>
    <t>Развитие средств массовой информации</t>
  </si>
  <si>
    <t>Основное мероприятие 1.8</t>
  </si>
  <si>
    <t>Обеспечение мероприятий по капитальному ремонту многоквартирных домов</t>
  </si>
  <si>
    <t>Капитальный ремонт общежитий и  муниципального жилищного фонда</t>
  </si>
  <si>
    <t>Затраты на проведение экспертизы по признанию жилых помещений непригодными для проживания</t>
  </si>
  <si>
    <t>Субсидирование банковской процентной ставки по кредитам на приобретение жилья</t>
  </si>
  <si>
    <t>Обеспечение мероприятий по переселению граждан из аварийного жилого фонда</t>
  </si>
  <si>
    <t>бюджет городского округа «Город Йошкар-Ола»(софинансирование)</t>
  </si>
  <si>
    <t>бюджет городского округа «Город Йошкар-Ола»(на излишне предоставленную площадь)</t>
  </si>
  <si>
    <t>федеральный бюджет (Фонд содействия реформированию ЖКХ)</t>
  </si>
  <si>
    <t>Основное мероприятие 1.9</t>
  </si>
  <si>
    <t>Основное мероприятие 1.10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</si>
  <si>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</si>
  <si>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республиканский бюджет Республики Марий Эл</t>
  </si>
  <si>
    <t>федеральный бюджет (Средства Фонда содействия реформированию ЖКХ)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</si>
  <si>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</si>
  <si>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</si>
  <si>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Основное мероприятие 2.2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</si>
  <si>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</si>
  <si>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-</t>
  </si>
  <si>
    <t>Основное мероприятие 1.11</t>
  </si>
  <si>
    <t>Основное мероприятие 1.12</t>
  </si>
  <si>
    <t>Основное мероприятие 3.6</t>
  </si>
  <si>
    <t>Охрана и рациональное использование водных ресурсов</t>
  </si>
  <si>
    <t>Основное мероприятие 3.7</t>
  </si>
  <si>
    <t>Охрана и рациональное использование природных и земельных ресурсов</t>
  </si>
  <si>
    <t>Капитальные вложения в строительство и ремонт объектов коммунальной инфраструктуры</t>
  </si>
  <si>
    <t>Уплата взносов  на капитальный ремонт общего имущества в многоквартирном доте собственникам жилого помещения многоквартирного дома</t>
  </si>
  <si>
    <t>Проектно-сметная документация</t>
  </si>
  <si>
    <t>Капитальный ремонт  и ремонт дворовых территорий городского округа "Город Йошкар-Ола"</t>
  </si>
  <si>
    <t>Содержание дворовых территорий городского округа "Город Йошкар-Ола"</t>
  </si>
  <si>
    <t>Мероприятие по украшению территории городского округа "Город Йошкар-Ола"</t>
  </si>
  <si>
    <t>Содержание мест захоронения городского округа "Город Йошкар-Ола"</t>
  </si>
  <si>
    <t>Проведение конкурса "Лучшее территориальное общественное самоуправление городского округа "Город Йошкар-Ола"</t>
  </si>
  <si>
    <t>Проведение спортивных мероприятий на территории ТОС</t>
  </si>
  <si>
    <t>Поощрение представителей и актива ТОС за установленные показатели в работе</t>
  </si>
  <si>
    <t>разработка схем водоснабжения (горячего и  холодного), водоотведения</t>
  </si>
  <si>
    <t>Компенсация выпадающих доходов юридическим и физическим лицам,оказывающим банные услуги отдельным категориям граждан</t>
  </si>
  <si>
    <t>Реализация государственных полномочий по поставке на учет граждан, переезжающих из районов Крайнего Севера</t>
  </si>
  <si>
    <t>Социальные выплаты на возмещение части процентной ставки по кредитам, привлекаемым гражданами на водоснабжение индивидуального жилья от централизованных  децентралированных источников воды</t>
  </si>
  <si>
    <t>Прочие мероприятия: содержание фонтанов городского округа "Город Йошкар-Ола" , отлов бродячих животных и иные</t>
  </si>
  <si>
    <t>Строительство Воскресенского парка на участке от ул.Воинов Интернационалистов до ул. Водопроводной</t>
  </si>
  <si>
    <t>Разработка проектов планировки и проекно-изыскательские работы</t>
  </si>
  <si>
    <t>Строительство жилья и реконструкция помещений под жилые помещения</t>
  </si>
  <si>
    <t xml:space="preserve">Развитие дополнительного образования в городском округе «Город Йошкар-Ола» </t>
  </si>
  <si>
    <t>Профилактика асоциального поведения, наркомании, алкоголизма, табакокурения среди несовершеннолетних</t>
  </si>
  <si>
    <r>
      <t>Развитие общего образовния в городском округе «Город Йошкар-Ола»</t>
    </r>
    <r>
      <rPr>
        <sz val="10"/>
        <rFont val="Arial Cyr"/>
        <family val="0"/>
      </rPr>
      <t xml:space="preserve"> </t>
    </r>
  </si>
  <si>
    <t>Основное мероприятие 4.3</t>
  </si>
  <si>
    <t>Основное мероприятие 4.4</t>
  </si>
  <si>
    <t>Профориентация. Вовлечение молодежив предпринимательскую деятельность</t>
  </si>
  <si>
    <t>Работа с талантливой молодежью. Поддержка молодежных общественных организаций и объединений</t>
  </si>
  <si>
    <t>Основное мероприятие 5.2</t>
  </si>
  <si>
    <t>Предоставление дополнительной социальной выплаты при рождении (усыновлении) одного ребенка</t>
  </si>
  <si>
    <t>Внедрение эффективных технологий и современных методов кадровой работы, направленных на повышение профессиональной компетенции, мотивации муниципальных служащих к исполнению должностных обязанностей на высоком профессиональном уровне, внедрение информацио</t>
  </si>
  <si>
    <t>Материально-техническое обеспечение для улучшения условий, обеспечивающих комфортное и безопасное осуществление дорожного движения на территории городского округа «Город Йошкар-Ола». Проведение тематических программ, конкурсов и выпуск наглядной  агитации</t>
  </si>
  <si>
    <t>Подпрограмма  «Обеспечение реализации муниципальной программы                                                                                                                                                  городского округа  «Город Йошкар-Ола «Управление</t>
  </si>
  <si>
    <t>Инвентаризация, оценка, межевание земельных участков, проектно-геодезические работы, услуги нотариуса, судебные  издержки. Ведение земельно-кадастровых работ книг, участие в разрешении земельных споров в пределах компетенции управления с выездом в судебны</t>
  </si>
  <si>
    <t>Техническое обслуживание имущества казны, техническое обслуживание антипожарной сигнализации и системы  оповещения, выполнение иных работ, услуг по обслуживанию и содержанию имущества, находящегося в собственности городского округа «Город Йошкар-Ола», суд</t>
  </si>
  <si>
    <t>Основное мероприятие 4.2</t>
  </si>
  <si>
    <t>Работа с молодыми семьями</t>
  </si>
  <si>
    <t>Муниципальные программы городского округа 
"Город Йошкар-Ола"</t>
  </si>
  <si>
    <t>Муниципальная программа городского округа "Город Йошкар-Ола" "Формирование эффективной системы муниципальной власти на 2014-2018 годы"</t>
  </si>
  <si>
    <t>Мероприятие 4.8</t>
  </si>
  <si>
    <t>Мероприятие 4.9</t>
  </si>
  <si>
    <t>Взносы городского округа "Город Йошкар-Ола" в уставный фонд МУП "Город"</t>
  </si>
  <si>
    <t>Взносы городского округа "город Йошкар-Ола" в уставный фонд МП "Троллейбусный транспорт"</t>
  </si>
  <si>
    <t>Мероприятие 4.10</t>
  </si>
  <si>
    <t>Иные внебюджетные ассигнования</t>
  </si>
  <si>
    <t xml:space="preserve">Федеральный бюджет </t>
  </si>
  <si>
    <t>Основное мероприятие 3.3.</t>
  </si>
  <si>
    <t>Основное мероприятие 3.4.</t>
  </si>
  <si>
    <t>Основное мероприятие 3.5.</t>
  </si>
  <si>
    <t>Основное мероприятие 3.6.</t>
  </si>
  <si>
    <t>Основное мероприятие 3.7.</t>
  </si>
  <si>
    <t>Основное мероприятие 4.1.</t>
  </si>
  <si>
    <t>Основное мероприятие 5.1.</t>
  </si>
  <si>
    <t>Основное мероприятие 5.2.</t>
  </si>
  <si>
    <t>Основное мероприятие 5.3.</t>
  </si>
  <si>
    <t>Основное мероприятие 5.4.</t>
  </si>
  <si>
    <t>Основное мероприятие 5.5.</t>
  </si>
  <si>
    <t>Основное мероприятие 6.1.</t>
  </si>
  <si>
    <t>Разработка схем водоснабжения (горячего и  холодного), водоотведения</t>
  </si>
  <si>
    <t>Подпрограмма  «Обеспечение реализации муниципальной программы                                                                                                                                                  городского округа  «Город Йошкар-Ола «Управление муниципальным имуществом"</t>
  </si>
  <si>
    <t>республиканский бюджет</t>
  </si>
  <si>
    <t xml:space="preserve"> </t>
  </si>
  <si>
    <t>Уплата взносов  на капитальный ремонт общего имущества в многоквартирном доме собственникам жилого помещения многоквартирного дома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</si>
</sst>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3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22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6">
    <xf numFmtId="0" fontId="0" fillId="0" borderId="0" xfId="0" applyAlignment="1">
      <alignment/>
    </xf>
    <xf numFmtId="0" fontId="22" fillId="0" borderId="0" xfId="53" applyFont="1" applyFill="1" applyBorder="1" applyAlignment="1">
      <alignment horizontal="center" vertical="center" wrapText="1"/>
      <protection/>
    </xf>
    <xf numFmtId="0" fontId="22" fillId="0" borderId="0" xfId="53" applyFont="1" applyFill="1" applyBorder="1" applyAlignment="1">
      <alignment horizontal="left" vertical="center" wrapText="1"/>
      <protection/>
    </xf>
    <xf numFmtId="0" fontId="23" fillId="0" borderId="0" xfId="53" applyFont="1" applyFill="1" applyBorder="1" applyAlignment="1">
      <alignment horizontal="right" vertical="center" wrapText="1"/>
      <protection/>
    </xf>
    <xf numFmtId="0" fontId="22" fillId="4" borderId="10" xfId="0" applyFont="1" applyFill="1" applyBorder="1" applyAlignment="1">
      <alignment horizontal="justify" vertical="top" wrapText="1"/>
    </xf>
    <xf numFmtId="0" fontId="22" fillId="4" borderId="10" xfId="0" applyFont="1" applyFill="1" applyBorder="1" applyAlignment="1">
      <alignment horizontal="center" vertical="top" wrapText="1"/>
    </xf>
    <xf numFmtId="0" fontId="22" fillId="4" borderId="11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justify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7" borderId="12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justify" vertical="top" wrapText="1"/>
    </xf>
    <xf numFmtId="0" fontId="24" fillId="24" borderId="12" xfId="0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justify" vertical="top" wrapText="1"/>
    </xf>
    <xf numFmtId="0" fontId="24" fillId="3" borderId="12" xfId="0" applyFont="1" applyFill="1" applyBorder="1" applyAlignment="1">
      <alignment horizontal="center" vertical="top" wrapText="1"/>
    </xf>
    <xf numFmtId="0" fontId="0" fillId="3" borderId="12" xfId="0" applyFont="1" applyFill="1" applyBorder="1" applyAlignment="1">
      <alignment horizontal="center"/>
    </xf>
    <xf numFmtId="0" fontId="22" fillId="22" borderId="12" xfId="0" applyFont="1" applyFill="1" applyBorder="1" applyAlignment="1">
      <alignment horizontal="justify" vertical="top" wrapText="1"/>
    </xf>
    <xf numFmtId="0" fontId="22" fillId="22" borderId="12" xfId="0" applyFont="1" applyFill="1" applyBorder="1" applyAlignment="1">
      <alignment horizontal="center" vertical="top" wrapText="1"/>
    </xf>
    <xf numFmtId="0" fontId="22" fillId="22" borderId="13" xfId="0" applyFont="1" applyFill="1" applyBorder="1" applyAlignment="1">
      <alignment horizontal="center" vertical="top" wrapText="1"/>
    </xf>
    <xf numFmtId="0" fontId="0" fillId="22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justify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justify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6" fillId="0" borderId="16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5" fillId="4" borderId="10" xfId="0" applyFont="1" applyFill="1" applyBorder="1" applyAlignment="1">
      <alignment vertical="top" wrapText="1"/>
    </xf>
    <xf numFmtId="2" fontId="22" fillId="4" borderId="10" xfId="0" applyNumberFormat="1" applyFont="1" applyFill="1" applyBorder="1" applyAlignment="1">
      <alignment horizontal="center" vertical="top" wrapText="1"/>
    </xf>
    <xf numFmtId="2" fontId="27" fillId="7" borderId="12" xfId="0" applyNumberFormat="1" applyFont="1" applyFill="1" applyBorder="1" applyAlignment="1">
      <alignment horizontal="center" vertical="top" wrapText="1"/>
    </xf>
    <xf numFmtId="2" fontId="27" fillId="5" borderId="12" xfId="0" applyNumberFormat="1" applyFont="1" applyFill="1" applyBorder="1" applyAlignment="1">
      <alignment horizontal="center" vertical="top" wrapText="1"/>
    </xf>
    <xf numFmtId="2" fontId="27" fillId="24" borderId="12" xfId="0" applyNumberFormat="1" applyFont="1" applyFill="1" applyBorder="1" applyAlignment="1">
      <alignment horizontal="center" vertical="top" wrapText="1"/>
    </xf>
    <xf numFmtId="2" fontId="27" fillId="0" borderId="12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horizontal="justify" vertical="top" wrapText="1"/>
    </xf>
    <xf numFmtId="2" fontId="27" fillId="0" borderId="13" xfId="0" applyNumberFormat="1" applyFont="1" applyBorder="1" applyAlignment="1">
      <alignment horizontal="center" vertical="top" wrapText="1"/>
    </xf>
    <xf numFmtId="44" fontId="24" fillId="0" borderId="12" xfId="43" applyFont="1" applyBorder="1" applyAlignment="1">
      <alignment horizontal="left" vertical="top" wrapText="1"/>
    </xf>
    <xf numFmtId="2" fontId="27" fillId="0" borderId="12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/>
    </xf>
    <xf numFmtId="0" fontId="22" fillId="4" borderId="10" xfId="53" applyFont="1" applyFill="1" applyBorder="1" applyAlignment="1">
      <alignment horizontal="center" vertical="top" wrapText="1"/>
      <protection/>
    </xf>
    <xf numFmtId="0" fontId="24" fillId="0" borderId="12" xfId="0" applyFont="1" applyBorder="1" applyAlignment="1">
      <alignment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top" wrapText="1"/>
    </xf>
    <xf numFmtId="173" fontId="24" fillId="0" borderId="12" xfId="0" applyNumberFormat="1" applyFont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53" applyFont="1" applyFill="1" applyBorder="1" applyAlignment="1">
      <alignment horizontal="left" vertical="center" wrapText="1"/>
      <protection/>
    </xf>
    <xf numFmtId="173" fontId="24" fillId="0" borderId="13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6" xfId="53" applyFont="1" applyFill="1" applyBorder="1" applyAlignment="1">
      <alignment horizontal="left" vertical="center" wrapText="1"/>
      <protection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2" fillId="22" borderId="18" xfId="53" applyFont="1" applyFill="1" applyBorder="1" applyAlignment="1">
      <alignment horizontal="center" vertical="top" wrapText="1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24" fillId="0" borderId="10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top"/>
    </xf>
    <xf numFmtId="0" fontId="24" fillId="0" borderId="13" xfId="0" applyFont="1" applyBorder="1" applyAlignment="1">
      <alignment vertical="top"/>
    </xf>
    <xf numFmtId="0" fontId="25" fillId="4" borderId="12" xfId="0" applyFont="1" applyFill="1" applyBorder="1" applyAlignment="1">
      <alignment horizontal="justify" vertical="top" wrapText="1"/>
    </xf>
    <xf numFmtId="0" fontId="22" fillId="4" borderId="12" xfId="0" applyFont="1" applyFill="1" applyBorder="1" applyAlignment="1">
      <alignment horizontal="center" vertical="top" wrapText="1"/>
    </xf>
    <xf numFmtId="0" fontId="22" fillId="4" borderId="12" xfId="0" applyFont="1" applyFill="1" applyBorder="1" applyAlignment="1">
      <alignment horizontal="center"/>
    </xf>
    <xf numFmtId="0" fontId="25" fillId="22" borderId="12" xfId="0" applyFont="1" applyFill="1" applyBorder="1" applyAlignment="1">
      <alignment horizontal="justify" vertical="top" wrapText="1"/>
    </xf>
    <xf numFmtId="0" fontId="26" fillId="0" borderId="12" xfId="0" applyFont="1" applyBorder="1" applyAlignment="1">
      <alignment horizontal="left" vertical="top" wrapText="1"/>
    </xf>
    <xf numFmtId="0" fontId="25" fillId="22" borderId="10" xfId="0" applyFont="1" applyFill="1" applyBorder="1" applyAlignment="1">
      <alignment horizontal="justify" vertical="top" wrapText="1"/>
    </xf>
    <xf numFmtId="0" fontId="24" fillId="22" borderId="12" xfId="0" applyFont="1" applyFill="1" applyBorder="1" applyAlignment="1">
      <alignment horizontal="center" vertical="top" wrapText="1"/>
    </xf>
    <xf numFmtId="0" fontId="24" fillId="22" borderId="1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justify" wrapText="1"/>
    </xf>
    <xf numFmtId="0" fontId="22" fillId="22" borderId="10" xfId="0" applyFont="1" applyFill="1" applyBorder="1" applyAlignment="1">
      <alignment horizontal="justify" vertical="top" wrapText="1"/>
    </xf>
    <xf numFmtId="0" fontId="22" fillId="4" borderId="12" xfId="0" applyFont="1" applyFill="1" applyBorder="1" applyAlignment="1">
      <alignment horizontal="justify" vertical="top" wrapText="1"/>
    </xf>
    <xf numFmtId="0" fontId="22" fillId="4" borderId="13" xfId="0" applyFont="1" applyFill="1" applyBorder="1" applyAlignment="1">
      <alignment horizontal="center" vertical="top" wrapText="1"/>
    </xf>
    <xf numFmtId="0" fontId="30" fillId="7" borderId="12" xfId="0" applyFont="1" applyFill="1" applyBorder="1" applyAlignment="1">
      <alignment horizontal="center" wrapText="1"/>
    </xf>
    <xf numFmtId="0" fontId="30" fillId="7" borderId="13" xfId="0" applyFont="1" applyFill="1" applyBorder="1" applyAlignment="1">
      <alignment horizontal="center" wrapText="1"/>
    </xf>
    <xf numFmtId="0" fontId="30" fillId="5" borderId="12" xfId="0" applyFont="1" applyFill="1" applyBorder="1" applyAlignment="1">
      <alignment horizontal="center" wrapText="1"/>
    </xf>
    <xf numFmtId="0" fontId="30" fillId="5" borderId="13" xfId="0" applyFont="1" applyFill="1" applyBorder="1" applyAlignment="1">
      <alignment horizontal="center" wrapText="1"/>
    </xf>
    <xf numFmtId="0" fontId="23" fillId="24" borderId="12" xfId="0" applyFont="1" applyFill="1" applyBorder="1" applyAlignment="1">
      <alignment horizontal="center" vertical="top" wrapText="1"/>
    </xf>
    <xf numFmtId="0" fontId="23" fillId="24" borderId="13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5" fillId="4" borderId="10" xfId="53" applyFont="1" applyFill="1" applyBorder="1" applyAlignment="1">
      <alignment horizontal="center" vertical="top" wrapText="1"/>
      <protection/>
    </xf>
    <xf numFmtId="0" fontId="24" fillId="0" borderId="12" xfId="53" applyFont="1" applyFill="1" applyBorder="1" applyAlignment="1">
      <alignment horizontal="left" vertical="top" wrapText="1"/>
      <protection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24" fillId="0" borderId="12" xfId="53" applyNumberFormat="1" applyFont="1" applyFill="1" applyBorder="1" applyAlignment="1">
      <alignment horizontal="center" vertical="center" wrapText="1"/>
      <protection/>
    </xf>
    <xf numFmtId="4" fontId="24" fillId="0" borderId="13" xfId="53" applyNumberFormat="1" applyFont="1" applyFill="1" applyBorder="1" applyAlignment="1">
      <alignment horizontal="center" vertical="center" wrapText="1"/>
      <protection/>
    </xf>
    <xf numFmtId="0" fontId="24" fillId="25" borderId="12" xfId="53" applyFont="1" applyFill="1" applyBorder="1" applyAlignment="1">
      <alignment horizontal="left" vertical="top" wrapText="1"/>
      <protection/>
    </xf>
    <xf numFmtId="0" fontId="22" fillId="22" borderId="12" xfId="53" applyFont="1" applyFill="1" applyBorder="1" applyAlignment="1">
      <alignment horizontal="center" vertical="top" wrapText="1"/>
      <protection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25" fillId="7" borderId="12" xfId="53" applyFont="1" applyFill="1" applyBorder="1" applyAlignment="1">
      <alignment horizontal="left" vertical="top" wrapText="1"/>
      <protection/>
    </xf>
    <xf numFmtId="4" fontId="25" fillId="7" borderId="12" xfId="53" applyNumberFormat="1" applyFont="1" applyFill="1" applyBorder="1" applyAlignment="1">
      <alignment horizontal="center" vertical="center" wrapText="1"/>
      <protection/>
    </xf>
    <xf numFmtId="4" fontId="25" fillId="7" borderId="13" xfId="53" applyNumberFormat="1" applyFont="1" applyFill="1" applyBorder="1" applyAlignment="1">
      <alignment horizontal="center" vertical="center" wrapText="1"/>
      <protection/>
    </xf>
    <xf numFmtId="0" fontId="25" fillId="5" borderId="12" xfId="53" applyFont="1" applyFill="1" applyBorder="1" applyAlignment="1">
      <alignment horizontal="left" vertical="top" wrapText="1"/>
      <protection/>
    </xf>
    <xf numFmtId="0" fontId="25" fillId="24" borderId="12" xfId="53" applyFont="1" applyFill="1" applyBorder="1" applyAlignment="1">
      <alignment horizontal="left" vertical="top" wrapText="1"/>
      <protection/>
    </xf>
    <xf numFmtId="4" fontId="25" fillId="24" borderId="12" xfId="53" applyNumberFormat="1" applyFont="1" applyFill="1" applyBorder="1" applyAlignment="1">
      <alignment horizontal="center" vertical="center" wrapText="1"/>
      <protection/>
    </xf>
    <xf numFmtId="4" fontId="25" fillId="24" borderId="13" xfId="53" applyNumberFormat="1" applyFont="1" applyFill="1" applyBorder="1" applyAlignment="1">
      <alignment horizontal="center" vertical="center" wrapText="1"/>
      <protection/>
    </xf>
    <xf numFmtId="0" fontId="25" fillId="3" borderId="16" xfId="53" applyFont="1" applyFill="1" applyBorder="1" applyAlignment="1">
      <alignment horizontal="left" vertical="top" wrapText="1"/>
      <protection/>
    </xf>
    <xf numFmtId="172" fontId="24" fillId="0" borderId="12" xfId="0" applyNumberFormat="1" applyFont="1" applyBorder="1" applyAlignment="1">
      <alignment horizontal="center" vertical="top"/>
    </xf>
    <xf numFmtId="172" fontId="24" fillId="0" borderId="12" xfId="0" applyNumberFormat="1" applyFont="1" applyFill="1" applyBorder="1" applyAlignment="1">
      <alignment horizontal="center" vertical="top" wrapText="1"/>
    </xf>
    <xf numFmtId="172" fontId="24" fillId="0" borderId="13" xfId="0" applyNumberFormat="1" applyFont="1" applyFill="1" applyBorder="1" applyAlignment="1">
      <alignment horizontal="center" vertical="top" wrapText="1"/>
    </xf>
    <xf numFmtId="0" fontId="26" fillId="0" borderId="16" xfId="0" applyFont="1" applyBorder="1" applyAlignment="1">
      <alignment vertical="top" wrapText="1"/>
    </xf>
    <xf numFmtId="172" fontId="24" fillId="0" borderId="13" xfId="0" applyNumberFormat="1" applyFont="1" applyBorder="1" applyAlignment="1">
      <alignment horizontal="center" vertical="top"/>
    </xf>
    <xf numFmtId="0" fontId="26" fillId="0" borderId="21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172" fontId="24" fillId="0" borderId="16" xfId="0" applyNumberFormat="1" applyFont="1" applyBorder="1" applyAlignment="1">
      <alignment horizontal="center" vertical="top" wrapText="1"/>
    </xf>
    <xf numFmtId="172" fontId="24" fillId="0" borderId="17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22" borderId="12" xfId="0" applyFont="1" applyFill="1" applyBorder="1" applyAlignment="1">
      <alignment horizontal="justify" vertical="top" wrapText="1"/>
    </xf>
    <xf numFmtId="173" fontId="24" fillId="0" borderId="12" xfId="0" applyNumberFormat="1" applyFont="1" applyBorder="1" applyAlignment="1">
      <alignment horizontal="center" vertical="top" wrapText="1"/>
    </xf>
    <xf numFmtId="173" fontId="24" fillId="0" borderId="13" xfId="0" applyNumberFormat="1" applyFont="1" applyBorder="1" applyAlignment="1">
      <alignment horizontal="center" vertical="top" wrapText="1"/>
    </xf>
    <xf numFmtId="0" fontId="22" fillId="4" borderId="10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4" fillId="0" borderId="12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justify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4" fillId="0" borderId="16" xfId="0" applyFont="1" applyFill="1" applyBorder="1" applyAlignment="1">
      <alignment horizontal="justify" vertical="top" wrapText="1"/>
    </xf>
    <xf numFmtId="0" fontId="24" fillId="0" borderId="0" xfId="0" applyFont="1" applyAlignment="1">
      <alignment vertical="top" wrapText="1"/>
    </xf>
    <xf numFmtId="0" fontId="24" fillId="0" borderId="14" xfId="0" applyFont="1" applyFill="1" applyBorder="1" applyAlignment="1">
      <alignment horizontal="justify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left" vertical="top" wrapText="1"/>
    </xf>
    <xf numFmtId="0" fontId="32" fillId="4" borderId="12" xfId="0" applyFont="1" applyFill="1" applyBorder="1" applyAlignment="1">
      <alignment horizontal="left" vertical="center" wrapText="1"/>
    </xf>
    <xf numFmtId="0" fontId="31" fillId="7" borderId="12" xfId="0" applyFont="1" applyFill="1" applyBorder="1" applyAlignment="1">
      <alignment horizontal="left" vertical="center" wrapText="1"/>
    </xf>
    <xf numFmtId="0" fontId="31" fillId="7" borderId="12" xfId="0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 wrapText="1"/>
    </xf>
    <xf numFmtId="0" fontId="34" fillId="22" borderId="13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justify" vertical="top" wrapText="1"/>
    </xf>
    <xf numFmtId="0" fontId="31" fillId="0" borderId="17" xfId="0" applyFont="1" applyBorder="1" applyAlignment="1">
      <alignment horizontal="left" vertical="center" wrapText="1"/>
    </xf>
    <xf numFmtId="172" fontId="31" fillId="0" borderId="14" xfId="0" applyNumberFormat="1" applyFont="1" applyFill="1" applyBorder="1" applyAlignment="1">
      <alignment horizontal="center" vertical="center" wrapText="1"/>
    </xf>
    <xf numFmtId="172" fontId="31" fillId="0" borderId="15" xfId="0" applyNumberFormat="1" applyFont="1" applyFill="1" applyBorder="1" applyAlignment="1">
      <alignment horizontal="center" vertical="center" wrapText="1"/>
    </xf>
    <xf numFmtId="0" fontId="34" fillId="22" borderId="12" xfId="0" applyFont="1" applyFill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1" borderId="12" xfId="0" applyFont="1" applyFill="1" applyBorder="1" applyAlignment="1">
      <alignment horizontal="center" vertical="justify" wrapText="1"/>
    </xf>
    <xf numFmtId="4" fontId="24" fillId="0" borderId="12" xfId="0" applyNumberFormat="1" applyFont="1" applyBorder="1" applyAlignment="1">
      <alignment horizontal="center" vertical="justify" wrapText="1"/>
    </xf>
    <xf numFmtId="3" fontId="24" fillId="0" borderId="12" xfId="0" applyNumberFormat="1" applyFont="1" applyBorder="1" applyAlignment="1">
      <alignment horizontal="center" vertical="justify" wrapText="1"/>
    </xf>
    <xf numFmtId="173" fontId="24" fillId="0" borderId="12" xfId="0" applyNumberFormat="1" applyFont="1" applyBorder="1" applyAlignment="1">
      <alignment horizontal="center" vertical="justify" wrapText="1"/>
    </xf>
    <xf numFmtId="0" fontId="24" fillId="0" borderId="10" xfId="0" applyFont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 vertical="justify" wrapText="1"/>
    </xf>
    <xf numFmtId="172" fontId="24" fillId="0" borderId="12" xfId="0" applyNumberFormat="1" applyFont="1" applyBorder="1" applyAlignment="1">
      <alignment horizontal="center" vertical="justify" wrapText="1"/>
    </xf>
    <xf numFmtId="0" fontId="31" fillId="0" borderId="12" xfId="0" applyFont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31" fillId="0" borderId="10" xfId="0" applyFont="1" applyFill="1" applyBorder="1" applyAlignment="1">
      <alignment horizontal="center" vertical="justify" wrapText="1"/>
    </xf>
    <xf numFmtId="172" fontId="31" fillId="0" borderId="14" xfId="0" applyNumberFormat="1" applyFont="1" applyFill="1" applyBorder="1" applyAlignment="1">
      <alignment horizontal="center" vertical="justify" wrapText="1"/>
    </xf>
    <xf numFmtId="0" fontId="31" fillId="0" borderId="12" xfId="0" applyFont="1" applyBorder="1" applyAlignment="1">
      <alignment horizontal="center" vertical="justify" wrapText="1"/>
    </xf>
    <xf numFmtId="0" fontId="22" fillId="22" borderId="12" xfId="0" applyFont="1" applyFill="1" applyBorder="1" applyAlignment="1">
      <alignment horizontal="center" vertical="justify" wrapText="1"/>
    </xf>
    <xf numFmtId="0" fontId="23" fillId="22" borderId="12" xfId="0" applyFont="1" applyFill="1" applyBorder="1" applyAlignment="1">
      <alignment horizontal="center" vertical="justify" wrapText="1"/>
    </xf>
    <xf numFmtId="2" fontId="23" fillId="7" borderId="12" xfId="0" applyNumberFormat="1" applyFont="1" applyFill="1" applyBorder="1" applyAlignment="1">
      <alignment horizontal="center" vertical="justify" wrapText="1"/>
    </xf>
    <xf numFmtId="2" fontId="23" fillId="5" borderId="12" xfId="0" applyNumberFormat="1" applyFont="1" applyFill="1" applyBorder="1" applyAlignment="1">
      <alignment horizontal="center" vertical="justify" wrapText="1"/>
    </xf>
    <xf numFmtId="2" fontId="23" fillId="24" borderId="12" xfId="0" applyNumberFormat="1" applyFont="1" applyFill="1" applyBorder="1" applyAlignment="1">
      <alignment horizontal="center" vertical="justify" wrapText="1"/>
    </xf>
    <xf numFmtId="4" fontId="23" fillId="26" borderId="12" xfId="0" applyNumberFormat="1" applyFont="1" applyFill="1" applyBorder="1" applyAlignment="1">
      <alignment horizontal="center" vertical="justify" wrapText="1"/>
    </xf>
    <xf numFmtId="4" fontId="23" fillId="0" borderId="12" xfId="0" applyNumberFormat="1" applyFont="1" applyBorder="1" applyAlignment="1">
      <alignment horizontal="center" vertical="justify" wrapText="1"/>
    </xf>
    <xf numFmtId="4" fontId="23" fillId="7" borderId="12" xfId="0" applyNumberFormat="1" applyFont="1" applyFill="1" applyBorder="1" applyAlignment="1">
      <alignment horizontal="center" vertical="justify" wrapText="1"/>
    </xf>
    <xf numFmtId="0" fontId="22" fillId="22" borderId="24" xfId="0" applyFont="1" applyFill="1" applyBorder="1" applyAlignment="1">
      <alignment horizontal="center" vertical="justify" wrapText="1"/>
    </xf>
    <xf numFmtId="0" fontId="22" fillId="4" borderId="12" xfId="0" applyFont="1" applyFill="1" applyBorder="1" applyAlignment="1">
      <alignment horizontal="center" vertical="justify" wrapText="1"/>
    </xf>
    <xf numFmtId="0" fontId="23" fillId="7" borderId="12" xfId="0" applyFont="1" applyFill="1" applyBorder="1" applyAlignment="1">
      <alignment horizontal="center" vertical="justify" wrapText="1"/>
    </xf>
    <xf numFmtId="0" fontId="23" fillId="5" borderId="12" xfId="0" applyFont="1" applyFill="1" applyBorder="1" applyAlignment="1">
      <alignment horizontal="center" vertical="justify" wrapText="1"/>
    </xf>
    <xf numFmtId="0" fontId="23" fillId="24" borderId="12" xfId="0" applyFont="1" applyFill="1" applyBorder="1" applyAlignment="1">
      <alignment horizontal="center" vertical="justify" wrapText="1"/>
    </xf>
    <xf numFmtId="4" fontId="22" fillId="4" borderId="10" xfId="53" applyNumberFormat="1" applyFont="1" applyFill="1" applyBorder="1" applyAlignment="1">
      <alignment horizontal="center" vertical="justify" wrapText="1"/>
      <protection/>
    </xf>
    <xf numFmtId="4" fontId="23" fillId="7" borderId="12" xfId="0" applyNumberFormat="1" applyFont="1" applyFill="1" applyBorder="1" applyAlignment="1">
      <alignment horizontal="center" vertical="justify" wrapText="1"/>
    </xf>
    <xf numFmtId="4" fontId="23" fillId="24" borderId="12" xfId="0" applyNumberFormat="1" applyFont="1" applyFill="1" applyBorder="1" applyAlignment="1">
      <alignment horizontal="center" vertical="justify" wrapText="1"/>
    </xf>
    <xf numFmtId="4" fontId="23" fillId="3" borderId="12" xfId="0" applyNumberFormat="1" applyFont="1" applyFill="1" applyBorder="1" applyAlignment="1">
      <alignment horizontal="center" vertical="justify" wrapText="1"/>
    </xf>
    <xf numFmtId="4" fontId="22" fillId="22" borderId="12" xfId="0" applyNumberFormat="1" applyFont="1" applyFill="1" applyBorder="1" applyAlignment="1">
      <alignment horizontal="center" vertical="justify" wrapText="1"/>
    </xf>
    <xf numFmtId="4" fontId="22" fillId="4" borderId="10" xfId="53" applyNumberFormat="1" applyFont="1" applyFill="1" applyBorder="1" applyAlignment="1">
      <alignment horizontal="center" vertical="center" wrapText="1"/>
      <protection/>
    </xf>
    <xf numFmtId="4" fontId="23" fillId="7" borderId="12" xfId="0" applyNumberFormat="1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center" vertical="center" wrapText="1"/>
    </xf>
    <xf numFmtId="4" fontId="23" fillId="3" borderId="12" xfId="0" applyNumberFormat="1" applyFont="1" applyFill="1" applyBorder="1" applyAlignment="1">
      <alignment horizontal="center" vertical="center" wrapText="1"/>
    </xf>
    <xf numFmtId="4" fontId="22" fillId="22" borderId="12" xfId="53" applyNumberFormat="1" applyFont="1" applyFill="1" applyBorder="1" applyAlignment="1">
      <alignment horizontal="center" vertical="center" wrapText="1"/>
      <protection/>
    </xf>
    <xf numFmtId="4" fontId="23" fillId="7" borderId="13" xfId="0" applyNumberFormat="1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horizontal="center" vertical="center" wrapText="1"/>
    </xf>
    <xf numFmtId="4" fontId="23" fillId="3" borderId="13" xfId="0" applyNumberFormat="1" applyFont="1" applyFill="1" applyBorder="1" applyAlignment="1">
      <alignment horizontal="center" vertical="center" wrapText="1"/>
    </xf>
    <xf numFmtId="4" fontId="22" fillId="22" borderId="13" xfId="53" applyNumberFormat="1" applyFont="1" applyFill="1" applyBorder="1" applyAlignment="1">
      <alignment horizontal="center" vertical="center" wrapText="1"/>
      <protection/>
    </xf>
    <xf numFmtId="4" fontId="23" fillId="22" borderId="12" xfId="0" applyNumberFormat="1" applyFont="1" applyFill="1" applyBorder="1" applyAlignment="1">
      <alignment horizontal="center" vertical="justify" wrapText="1"/>
    </xf>
    <xf numFmtId="172" fontId="22" fillId="22" borderId="12" xfId="0" applyNumberFormat="1" applyFont="1" applyFill="1" applyBorder="1" applyAlignment="1">
      <alignment horizontal="center" vertical="justify" wrapText="1"/>
    </xf>
    <xf numFmtId="0" fontId="22" fillId="4" borderId="10" xfId="0" applyFont="1" applyFill="1" applyBorder="1" applyAlignment="1">
      <alignment horizontal="center" vertical="justify" wrapText="1"/>
    </xf>
    <xf numFmtId="0" fontId="23" fillId="7" borderId="10" xfId="0" applyFont="1" applyFill="1" applyBorder="1" applyAlignment="1">
      <alignment horizontal="center" vertical="justify" wrapText="1"/>
    </xf>
    <xf numFmtId="0" fontId="22" fillId="4" borderId="12" xfId="0" applyFont="1" applyFill="1" applyBorder="1" applyAlignment="1">
      <alignment horizontal="center" vertical="justify" wrapText="1"/>
    </xf>
    <xf numFmtId="0" fontId="23" fillId="7" borderId="12" xfId="0" applyFont="1" applyFill="1" applyBorder="1" applyAlignment="1">
      <alignment horizontal="center" vertical="justify" wrapText="1"/>
    </xf>
    <xf numFmtId="0" fontId="22" fillId="22" borderId="12" xfId="0" applyFont="1" applyFill="1" applyBorder="1" applyAlignment="1">
      <alignment horizontal="center" vertical="justify" wrapText="1"/>
    </xf>
    <xf numFmtId="0" fontId="25" fillId="27" borderId="14" xfId="0" applyFont="1" applyFill="1" applyBorder="1" applyAlignment="1">
      <alignment horizontal="center" wrapText="1"/>
    </xf>
    <xf numFmtId="0" fontId="25" fillId="27" borderId="16" xfId="0" applyFont="1" applyFill="1" applyBorder="1" applyAlignment="1">
      <alignment horizontal="center" wrapText="1"/>
    </xf>
    <xf numFmtId="0" fontId="25" fillId="27" borderId="10" xfId="0" applyFont="1" applyFill="1" applyBorder="1" applyAlignment="1">
      <alignment horizontal="center" wrapText="1"/>
    </xf>
    <xf numFmtId="0" fontId="34" fillId="22" borderId="12" xfId="0" applyFont="1" applyFill="1" applyBorder="1" applyAlignment="1">
      <alignment horizontal="center" vertical="center" wrapText="1"/>
    </xf>
    <xf numFmtId="0" fontId="34" fillId="22" borderId="13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left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wrapText="1"/>
    </xf>
    <xf numFmtId="0" fontId="22" fillId="22" borderId="13" xfId="0" applyFont="1" applyFill="1" applyBorder="1" applyAlignment="1">
      <alignment horizontal="center" wrapText="1"/>
    </xf>
    <xf numFmtId="172" fontId="22" fillId="22" borderId="12" xfId="0" applyNumberFormat="1" applyFont="1" applyFill="1" applyBorder="1" applyAlignment="1">
      <alignment horizontal="center" vertical="top" wrapText="1"/>
    </xf>
    <xf numFmtId="0" fontId="23" fillId="7" borderId="12" xfId="0" applyFont="1" applyFill="1" applyBorder="1" applyAlignment="1">
      <alignment horizontal="left" vertical="top" wrapText="1"/>
    </xf>
    <xf numFmtId="0" fontId="23" fillId="7" borderId="10" xfId="0" applyFont="1" applyFill="1" applyBorder="1" applyAlignment="1">
      <alignment horizontal="center" vertical="top" wrapText="1"/>
    </xf>
    <xf numFmtId="0" fontId="23" fillId="7" borderId="11" xfId="0" applyFont="1" applyFill="1" applyBorder="1" applyAlignment="1">
      <alignment horizontal="center" vertical="top" wrapText="1"/>
    </xf>
    <xf numFmtId="173" fontId="22" fillId="22" borderId="12" xfId="0" applyNumberFormat="1" applyFont="1" applyFill="1" applyBorder="1" applyAlignment="1">
      <alignment horizontal="center" vertical="top" wrapText="1"/>
    </xf>
    <xf numFmtId="173" fontId="22" fillId="22" borderId="13" xfId="0" applyNumberFormat="1" applyFont="1" applyFill="1" applyBorder="1" applyAlignment="1">
      <alignment horizontal="center" vertical="top" wrapText="1"/>
    </xf>
    <xf numFmtId="172" fontId="22" fillId="22" borderId="13" xfId="0" applyNumberFormat="1" applyFont="1" applyFill="1" applyBorder="1" applyAlignment="1">
      <alignment horizontal="center" vertical="top" wrapText="1"/>
    </xf>
    <xf numFmtId="0" fontId="23" fillId="7" borderId="12" xfId="0" applyFont="1" applyFill="1" applyBorder="1" applyAlignment="1">
      <alignment horizontal="justify" vertical="top" wrapText="1"/>
    </xf>
    <xf numFmtId="172" fontId="23" fillId="7" borderId="10" xfId="0" applyNumberFormat="1" applyFont="1" applyFill="1" applyBorder="1" applyAlignment="1">
      <alignment horizontal="center" vertical="top" wrapText="1"/>
    </xf>
    <xf numFmtId="172" fontId="23" fillId="7" borderId="11" xfId="0" applyNumberFormat="1" applyFont="1" applyFill="1" applyBorder="1" applyAlignment="1">
      <alignment horizontal="center" vertical="top" wrapText="1"/>
    </xf>
    <xf numFmtId="172" fontId="23" fillId="7" borderId="12" xfId="0" applyNumberFormat="1" applyFont="1" applyFill="1" applyBorder="1" applyAlignment="1">
      <alignment horizontal="center" vertical="justify" wrapText="1"/>
    </xf>
    <xf numFmtId="172" fontId="23" fillId="0" borderId="12" xfId="0" applyNumberFormat="1" applyFont="1" applyBorder="1" applyAlignment="1">
      <alignment horizontal="center" vertical="justify" wrapText="1"/>
    </xf>
    <xf numFmtId="0" fontId="23" fillId="7" borderId="12" xfId="53" applyFont="1" applyFill="1" applyBorder="1" applyAlignment="1">
      <alignment horizontal="left" vertical="top" wrapText="1"/>
      <protection/>
    </xf>
    <xf numFmtId="0" fontId="23" fillId="24" borderId="12" xfId="53" applyFont="1" applyFill="1" applyBorder="1" applyAlignment="1">
      <alignment horizontal="left" vertical="top" wrapText="1"/>
      <protection/>
    </xf>
    <xf numFmtId="0" fontId="23" fillId="3" borderId="12" xfId="53" applyFont="1" applyFill="1" applyBorder="1" applyAlignment="1">
      <alignment horizontal="left" vertical="top" wrapText="1"/>
      <protection/>
    </xf>
    <xf numFmtId="0" fontId="22" fillId="22" borderId="12" xfId="53" applyFont="1" applyFill="1" applyBorder="1" applyAlignment="1">
      <alignment horizontal="center" vertical="center" wrapText="1"/>
      <protection/>
    </xf>
    <xf numFmtId="0" fontId="23" fillId="5" borderId="12" xfId="0" applyFont="1" applyFill="1" applyBorder="1" applyAlignment="1">
      <alignment horizontal="justify" vertical="top" wrapText="1"/>
    </xf>
    <xf numFmtId="0" fontId="23" fillId="24" borderId="12" xfId="0" applyFont="1" applyFill="1" applyBorder="1" applyAlignment="1">
      <alignment horizontal="justify" vertical="top" wrapText="1"/>
    </xf>
    <xf numFmtId="0" fontId="22" fillId="0" borderId="12" xfId="0" applyFont="1" applyBorder="1" applyAlignment="1">
      <alignment horizontal="justify" vertical="top" wrapText="1"/>
    </xf>
    <xf numFmtId="0" fontId="23" fillId="22" borderId="12" xfId="0" applyFont="1" applyFill="1" applyBorder="1" applyAlignment="1">
      <alignment horizontal="center" wrapText="1"/>
    </xf>
    <xf numFmtId="0" fontId="23" fillId="22" borderId="13" xfId="0" applyFont="1" applyFill="1" applyBorder="1" applyAlignment="1">
      <alignment horizontal="center" wrapText="1"/>
    </xf>
    <xf numFmtId="0" fontId="22" fillId="22" borderId="24" xfId="0" applyFont="1" applyFill="1" applyBorder="1" applyAlignment="1">
      <alignment horizontal="center" vertical="top"/>
    </xf>
    <xf numFmtId="0" fontId="22" fillId="22" borderId="25" xfId="0" applyFont="1" applyFill="1" applyBorder="1" applyAlignment="1">
      <alignment horizontal="center" vertical="top"/>
    </xf>
    <xf numFmtId="0" fontId="23" fillId="7" borderId="12" xfId="0" applyFont="1" applyFill="1" applyBorder="1" applyAlignment="1">
      <alignment vertical="top" wrapText="1"/>
    </xf>
    <xf numFmtId="4" fontId="23" fillId="7" borderId="12" xfId="0" applyNumberFormat="1" applyFont="1" applyFill="1" applyBorder="1" applyAlignment="1">
      <alignment horizontal="center" vertical="top" wrapText="1"/>
    </xf>
    <xf numFmtId="4" fontId="23" fillId="7" borderId="13" xfId="0" applyNumberFormat="1" applyFont="1" applyFill="1" applyBorder="1" applyAlignment="1">
      <alignment horizontal="center" vertical="top" wrapText="1"/>
    </xf>
    <xf numFmtId="0" fontId="23" fillId="22" borderId="12" xfId="0" applyFont="1" applyFill="1" applyBorder="1" applyAlignment="1">
      <alignment vertical="top" wrapText="1"/>
    </xf>
    <xf numFmtId="4" fontId="23" fillId="22" borderId="12" xfId="0" applyNumberFormat="1" applyFont="1" applyFill="1" applyBorder="1" applyAlignment="1">
      <alignment horizontal="center" vertical="top" wrapText="1"/>
    </xf>
    <xf numFmtId="0" fontId="22" fillId="4" borderId="10" xfId="0" applyFont="1" applyFill="1" applyBorder="1" applyAlignment="1">
      <alignment vertical="top" wrapText="1"/>
    </xf>
    <xf numFmtId="2" fontId="23" fillId="7" borderId="12" xfId="0" applyNumberFormat="1" applyFont="1" applyFill="1" applyBorder="1" applyAlignment="1">
      <alignment horizontal="center" vertical="top" wrapText="1"/>
    </xf>
    <xf numFmtId="2" fontId="23" fillId="5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172" fontId="22" fillId="4" borderId="10" xfId="0" applyNumberFormat="1" applyFont="1" applyFill="1" applyBorder="1" applyAlignment="1">
      <alignment horizontal="center" vertical="top" wrapText="1"/>
    </xf>
    <xf numFmtId="172" fontId="22" fillId="4" borderId="10" xfId="0" applyNumberFormat="1" applyFont="1" applyFill="1" applyBorder="1" applyAlignment="1">
      <alignment horizontal="center" vertical="justify" wrapText="1"/>
    </xf>
    <xf numFmtId="0" fontId="24" fillId="0" borderId="17" xfId="0" applyFont="1" applyBorder="1" applyAlignment="1">
      <alignment vertical="top"/>
    </xf>
    <xf numFmtId="3" fontId="24" fillId="0" borderId="16" xfId="0" applyNumberFormat="1" applyFont="1" applyBorder="1" applyAlignment="1">
      <alignment horizontal="center" vertical="center" wrapText="1"/>
    </xf>
    <xf numFmtId="173" fontId="24" fillId="0" borderId="17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justify" wrapText="1"/>
    </xf>
    <xf numFmtId="2" fontId="22" fillId="4" borderId="10" xfId="0" applyNumberFormat="1" applyFont="1" applyFill="1" applyBorder="1" applyAlignment="1">
      <alignment horizontal="center" vertical="justify" wrapText="1"/>
    </xf>
    <xf numFmtId="0" fontId="22" fillId="7" borderId="12" xfId="0" applyFont="1" applyFill="1" applyBorder="1" applyAlignment="1">
      <alignment vertical="top" wrapText="1"/>
    </xf>
    <xf numFmtId="0" fontId="22" fillId="5" borderId="12" xfId="0" applyFont="1" applyFill="1" applyBorder="1" applyAlignment="1">
      <alignment vertical="top" wrapText="1"/>
    </xf>
    <xf numFmtId="0" fontId="22" fillId="24" borderId="12" xfId="0" applyFont="1" applyFill="1" applyBorder="1" applyAlignment="1">
      <alignment vertical="top" wrapText="1"/>
    </xf>
    <xf numFmtId="0" fontId="22" fillId="22" borderId="12" xfId="0" applyFont="1" applyFill="1" applyBorder="1" applyAlignment="1">
      <alignment vertical="top" wrapText="1"/>
    </xf>
    <xf numFmtId="0" fontId="25" fillId="4" borderId="10" xfId="0" applyFont="1" applyFill="1" applyBorder="1" applyAlignment="1">
      <alignment horizontal="justify" vertical="top" wrapText="1"/>
    </xf>
    <xf numFmtId="0" fontId="25" fillId="4" borderId="10" xfId="0" applyFont="1" applyFill="1" applyBorder="1" applyAlignment="1">
      <alignment horizontal="center" vertical="top" wrapText="1"/>
    </xf>
    <xf numFmtId="0" fontId="25" fillId="4" borderId="11" xfId="0" applyFont="1" applyFill="1" applyBorder="1" applyAlignment="1">
      <alignment horizontal="center" vertical="top" wrapText="1"/>
    </xf>
    <xf numFmtId="0" fontId="25" fillId="7" borderId="12" xfId="0" applyFont="1" applyFill="1" applyBorder="1" applyAlignment="1">
      <alignment horizontal="justify" vertical="top" wrapText="1"/>
    </xf>
    <xf numFmtId="0" fontId="25" fillId="7" borderId="12" xfId="0" applyFont="1" applyFill="1" applyBorder="1" applyAlignment="1">
      <alignment horizontal="center" vertical="top" wrapText="1"/>
    </xf>
    <xf numFmtId="0" fontId="25" fillId="7" borderId="13" xfId="0" applyFont="1" applyFill="1" applyBorder="1" applyAlignment="1">
      <alignment horizontal="center" vertical="top" wrapText="1"/>
    </xf>
    <xf numFmtId="0" fontId="25" fillId="5" borderId="12" xfId="0" applyFont="1" applyFill="1" applyBorder="1" applyAlignment="1">
      <alignment horizontal="justify" vertical="top" wrapText="1"/>
    </xf>
    <xf numFmtId="0" fontId="25" fillId="5" borderId="12" xfId="0" applyFont="1" applyFill="1" applyBorder="1" applyAlignment="1">
      <alignment horizontal="center" vertical="top" wrapText="1"/>
    </xf>
    <xf numFmtId="0" fontId="25" fillId="5" borderId="13" xfId="0" applyFont="1" applyFill="1" applyBorder="1" applyAlignment="1">
      <alignment horizontal="center" vertical="top" wrapText="1"/>
    </xf>
    <xf numFmtId="0" fontId="25" fillId="24" borderId="12" xfId="0" applyFont="1" applyFill="1" applyBorder="1" applyAlignment="1">
      <alignment horizontal="justify" vertical="top" wrapText="1"/>
    </xf>
    <xf numFmtId="0" fontId="25" fillId="24" borderId="12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3" borderId="12" xfId="0" applyFont="1" applyFill="1" applyBorder="1" applyAlignment="1">
      <alignment horizontal="justify" vertical="top" wrapText="1"/>
    </xf>
    <xf numFmtId="0" fontId="25" fillId="3" borderId="12" xfId="0" applyFont="1" applyFill="1" applyBorder="1" applyAlignment="1">
      <alignment horizontal="center" vertical="top" wrapText="1"/>
    </xf>
    <xf numFmtId="0" fontId="25" fillId="3" borderId="13" xfId="0" applyFont="1" applyFill="1" applyBorder="1" applyAlignment="1">
      <alignment horizontal="center" vertical="top" wrapText="1"/>
    </xf>
    <xf numFmtId="0" fontId="25" fillId="22" borderId="12" xfId="0" applyFont="1" applyFill="1" applyBorder="1" applyAlignment="1">
      <alignment horizontal="center" vertical="top" wrapText="1"/>
    </xf>
    <xf numFmtId="0" fontId="25" fillId="22" borderId="13" xfId="0" applyFont="1" applyFill="1" applyBorder="1" applyAlignment="1">
      <alignment horizontal="center" vertical="top" wrapText="1"/>
    </xf>
    <xf numFmtId="0" fontId="25" fillId="22" borderId="12" xfId="0" applyFont="1" applyFill="1" applyBorder="1" applyAlignment="1">
      <alignment horizontal="center" vertical="justify" wrapText="1"/>
    </xf>
    <xf numFmtId="0" fontId="25" fillId="22" borderId="13" xfId="0" applyFont="1" applyFill="1" applyBorder="1" applyAlignment="1">
      <alignment horizontal="center" vertical="justify" wrapText="1"/>
    </xf>
    <xf numFmtId="2" fontId="25" fillId="4" borderId="10" xfId="0" applyNumberFormat="1" applyFont="1" applyFill="1" applyBorder="1" applyAlignment="1">
      <alignment horizontal="center" vertical="top" wrapText="1"/>
    </xf>
    <xf numFmtId="0" fontId="25" fillId="7" borderId="12" xfId="0" applyFont="1" applyFill="1" applyBorder="1" applyAlignment="1">
      <alignment vertical="top" wrapText="1"/>
    </xf>
    <xf numFmtId="0" fontId="25" fillId="5" borderId="12" xfId="0" applyFont="1" applyFill="1" applyBorder="1" applyAlignment="1">
      <alignment vertical="top" wrapText="1"/>
    </xf>
    <xf numFmtId="0" fontId="25" fillId="24" borderId="12" xfId="0" applyFont="1" applyFill="1" applyBorder="1" applyAlignment="1">
      <alignment vertical="top" wrapText="1"/>
    </xf>
    <xf numFmtId="0" fontId="25" fillId="4" borderId="12" xfId="0" applyFont="1" applyFill="1" applyBorder="1" applyAlignment="1">
      <alignment horizontal="center" vertical="top" wrapText="1"/>
    </xf>
    <xf numFmtId="0" fontId="27" fillId="7" borderId="12" xfId="0" applyFont="1" applyFill="1" applyBorder="1" applyAlignment="1">
      <alignment horizontal="justify" vertical="top" wrapText="1"/>
    </xf>
    <xf numFmtId="0" fontId="27" fillId="7" borderId="12" xfId="0" applyFont="1" applyFill="1" applyBorder="1" applyAlignment="1">
      <alignment horizontal="center" vertical="top" wrapText="1"/>
    </xf>
    <xf numFmtId="0" fontId="27" fillId="24" borderId="12" xfId="0" applyFont="1" applyFill="1" applyBorder="1" applyAlignment="1">
      <alignment horizontal="justify" vertical="top" wrapText="1"/>
    </xf>
    <xf numFmtId="0" fontId="27" fillId="24" borderId="12" xfId="0" applyFont="1" applyFill="1" applyBorder="1" applyAlignment="1">
      <alignment horizontal="center" vertical="top" wrapText="1"/>
    </xf>
    <xf numFmtId="0" fontId="27" fillId="3" borderId="12" xfId="0" applyFont="1" applyFill="1" applyBorder="1" applyAlignment="1">
      <alignment horizontal="center" vertical="top" wrapText="1"/>
    </xf>
    <xf numFmtId="0" fontId="25" fillId="4" borderId="13" xfId="0" applyFont="1" applyFill="1" applyBorder="1" applyAlignment="1">
      <alignment horizontal="center" vertical="top" wrapText="1"/>
    </xf>
    <xf numFmtId="0" fontId="35" fillId="7" borderId="12" xfId="0" applyFont="1" applyFill="1" applyBorder="1" applyAlignment="1">
      <alignment horizontal="center" wrapText="1"/>
    </xf>
    <xf numFmtId="0" fontId="35" fillId="7" borderId="13" xfId="0" applyFont="1" applyFill="1" applyBorder="1" applyAlignment="1">
      <alignment horizontal="center" wrapText="1"/>
    </xf>
    <xf numFmtId="0" fontId="27" fillId="5" borderId="12" xfId="0" applyFont="1" applyFill="1" applyBorder="1" applyAlignment="1">
      <alignment horizontal="justify" vertical="top" wrapText="1"/>
    </xf>
    <xf numFmtId="0" fontId="35" fillId="5" borderId="12" xfId="0" applyFont="1" applyFill="1" applyBorder="1" applyAlignment="1">
      <alignment horizontal="center" wrapText="1"/>
    </xf>
    <xf numFmtId="0" fontId="35" fillId="5" borderId="13" xfId="0" applyFont="1" applyFill="1" applyBorder="1" applyAlignment="1">
      <alignment horizontal="center" wrapText="1"/>
    </xf>
    <xf numFmtId="0" fontId="27" fillId="24" borderId="13" xfId="0" applyFont="1" applyFill="1" applyBorder="1" applyAlignment="1">
      <alignment horizontal="center" vertical="top" wrapText="1"/>
    </xf>
    <xf numFmtId="0" fontId="27" fillId="7" borderId="12" xfId="53" applyFont="1" applyFill="1" applyBorder="1" applyAlignment="1">
      <alignment horizontal="left" vertical="top" wrapText="1"/>
      <protection/>
    </xf>
    <xf numFmtId="0" fontId="27" fillId="24" borderId="12" xfId="53" applyFont="1" applyFill="1" applyBorder="1" applyAlignment="1">
      <alignment horizontal="left" vertical="top" wrapText="1"/>
      <protection/>
    </xf>
    <xf numFmtId="0" fontId="27" fillId="3" borderId="12" xfId="53" applyFont="1" applyFill="1" applyBorder="1" applyAlignment="1">
      <alignment horizontal="left" vertical="top" wrapText="1"/>
      <protection/>
    </xf>
    <xf numFmtId="172" fontId="25" fillId="4" borderId="10" xfId="0" applyNumberFormat="1" applyFont="1" applyFill="1" applyBorder="1" applyAlignment="1">
      <alignment horizontal="center" vertical="top" wrapText="1"/>
    </xf>
    <xf numFmtId="172" fontId="25" fillId="22" borderId="12" xfId="0" applyNumberFormat="1" applyFont="1" applyFill="1" applyBorder="1" applyAlignment="1">
      <alignment horizontal="center" vertical="top" wrapText="1"/>
    </xf>
    <xf numFmtId="172" fontId="25" fillId="22" borderId="13" xfId="0" applyNumberFormat="1" applyFont="1" applyFill="1" applyBorder="1" applyAlignment="1">
      <alignment horizontal="center" vertical="top" wrapText="1"/>
    </xf>
    <xf numFmtId="172" fontId="25" fillId="7" borderId="10" xfId="0" applyNumberFormat="1" applyFont="1" applyFill="1" applyBorder="1" applyAlignment="1">
      <alignment horizontal="center" vertical="top" wrapText="1"/>
    </xf>
    <xf numFmtId="172" fontId="25" fillId="7" borderId="11" xfId="0" applyNumberFormat="1" applyFont="1" applyFill="1" applyBorder="1" applyAlignment="1">
      <alignment horizontal="center" vertical="top" wrapText="1"/>
    </xf>
    <xf numFmtId="0" fontId="25" fillId="4" borderId="10" xfId="0" applyFont="1" applyFill="1" applyBorder="1" applyAlignment="1">
      <alignment horizontal="left" vertical="top" wrapText="1"/>
    </xf>
    <xf numFmtId="0" fontId="25" fillId="7" borderId="12" xfId="0" applyFont="1" applyFill="1" applyBorder="1" applyAlignment="1">
      <alignment horizontal="left" vertical="top" wrapText="1"/>
    </xf>
    <xf numFmtId="0" fontId="25" fillId="7" borderId="10" xfId="0" applyFont="1" applyFill="1" applyBorder="1" applyAlignment="1">
      <alignment horizontal="center" vertical="top" wrapText="1"/>
    </xf>
    <xf numFmtId="0" fontId="25" fillId="7" borderId="11" xfId="0" applyFont="1" applyFill="1" applyBorder="1" applyAlignment="1">
      <alignment horizontal="center" vertical="top" wrapText="1"/>
    </xf>
    <xf numFmtId="0" fontId="32" fillId="22" borderId="12" xfId="0" applyFont="1" applyFill="1" applyBorder="1" applyAlignment="1">
      <alignment horizontal="center" vertical="center" wrapText="1"/>
    </xf>
    <xf numFmtId="0" fontId="32" fillId="22" borderId="13" xfId="0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2" fillId="7" borderId="12" xfId="0" applyFont="1" applyFill="1" applyBorder="1" applyAlignment="1">
      <alignment horizontal="left" vertical="center" wrapText="1"/>
    </xf>
    <xf numFmtId="0" fontId="32" fillId="7" borderId="12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vertical="center" wrapText="1"/>
    </xf>
    <xf numFmtId="4" fontId="25" fillId="22" borderId="12" xfId="0" applyNumberFormat="1" applyFont="1" applyFill="1" applyBorder="1" applyAlignment="1">
      <alignment horizontal="center" vertical="top" wrapText="1"/>
    </xf>
    <xf numFmtId="4" fontId="27" fillId="7" borderId="12" xfId="0" applyNumberFormat="1" applyFont="1" applyFill="1" applyBorder="1" applyAlignment="1">
      <alignment horizontal="center" vertical="justify" wrapText="1"/>
    </xf>
    <xf numFmtId="4" fontId="27" fillId="7" borderId="13" xfId="0" applyNumberFormat="1" applyFont="1" applyFill="1" applyBorder="1" applyAlignment="1">
      <alignment horizontal="center" vertical="justify" wrapText="1"/>
    </xf>
    <xf numFmtId="0" fontId="25" fillId="22" borderId="12" xfId="0" applyFont="1" applyFill="1" applyBorder="1" applyAlignment="1">
      <alignment horizontal="center" vertical="top"/>
    </xf>
    <xf numFmtId="173" fontId="25" fillId="22" borderId="12" xfId="0" applyNumberFormat="1" applyFont="1" applyFill="1" applyBorder="1" applyAlignment="1">
      <alignment horizontal="center" vertical="top" wrapText="1"/>
    </xf>
    <xf numFmtId="173" fontId="25" fillId="22" borderId="13" xfId="0" applyNumberFormat="1" applyFont="1" applyFill="1" applyBorder="1" applyAlignment="1">
      <alignment horizontal="center" vertical="top" wrapText="1"/>
    </xf>
    <xf numFmtId="2" fontId="25" fillId="5" borderId="13" xfId="53" applyNumberFormat="1" applyFont="1" applyFill="1" applyBorder="1" applyAlignment="1">
      <alignment horizontal="center" vertical="center" wrapText="1"/>
      <protection/>
    </xf>
    <xf numFmtId="4" fontId="25" fillId="3" borderId="17" xfId="53" applyNumberFormat="1" applyFont="1" applyFill="1" applyBorder="1" applyAlignment="1">
      <alignment horizontal="center" vertical="center" wrapText="1"/>
      <protection/>
    </xf>
    <xf numFmtId="2" fontId="25" fillId="5" borderId="12" xfId="53" applyNumberFormat="1" applyFont="1" applyFill="1" applyBorder="1" applyAlignment="1">
      <alignment horizontal="center" vertical="center" wrapText="1"/>
      <protection/>
    </xf>
    <xf numFmtId="2" fontId="24" fillId="0" borderId="12" xfId="0" applyNumberFormat="1" applyFont="1" applyBorder="1" applyAlignment="1">
      <alignment horizontal="center" vertical="top" wrapText="1"/>
    </xf>
    <xf numFmtId="2" fontId="24" fillId="0" borderId="13" xfId="0" applyNumberFormat="1" applyFont="1" applyBorder="1" applyAlignment="1">
      <alignment horizontal="center" vertical="top" wrapText="1"/>
    </xf>
    <xf numFmtId="0" fontId="27" fillId="22" borderId="12" xfId="0" applyFont="1" applyFill="1" applyBorder="1" applyAlignment="1">
      <alignment horizontal="center" vertical="top" wrapText="1"/>
    </xf>
    <xf numFmtId="0" fontId="27" fillId="22" borderId="13" xfId="0" applyFont="1" applyFill="1" applyBorder="1" applyAlignment="1">
      <alignment horizontal="center" vertical="top" wrapText="1"/>
    </xf>
    <xf numFmtId="0" fontId="27" fillId="22" borderId="12" xfId="0" applyFont="1" applyFill="1" applyBorder="1" applyAlignment="1">
      <alignment horizontal="center" wrapText="1"/>
    </xf>
    <xf numFmtId="0" fontId="27" fillId="22" borderId="13" xfId="0" applyFont="1" applyFill="1" applyBorder="1" applyAlignment="1">
      <alignment horizontal="center" wrapText="1"/>
    </xf>
    <xf numFmtId="173" fontId="25" fillId="4" borderId="10" xfId="53" applyNumberFormat="1" applyFont="1" applyFill="1" applyBorder="1" applyAlignment="1">
      <alignment horizontal="center" vertical="center" wrapText="1"/>
      <protection/>
    </xf>
    <xf numFmtId="173" fontId="27" fillId="7" borderId="12" xfId="0" applyNumberFormat="1" applyFont="1" applyFill="1" applyBorder="1" applyAlignment="1">
      <alignment horizontal="center" vertical="center" wrapText="1"/>
    </xf>
    <xf numFmtId="173" fontId="27" fillId="24" borderId="12" xfId="0" applyNumberFormat="1" applyFont="1" applyFill="1" applyBorder="1" applyAlignment="1">
      <alignment horizontal="center" vertical="center" wrapText="1"/>
    </xf>
    <xf numFmtId="173" fontId="27" fillId="3" borderId="12" xfId="0" applyNumberFormat="1" applyFont="1" applyFill="1" applyBorder="1" applyAlignment="1">
      <alignment horizontal="center" vertical="center" wrapText="1"/>
    </xf>
    <xf numFmtId="173" fontId="27" fillId="3" borderId="13" xfId="0" applyNumberFormat="1" applyFont="1" applyFill="1" applyBorder="1" applyAlignment="1">
      <alignment horizontal="center" vertical="center" wrapText="1"/>
    </xf>
    <xf numFmtId="173" fontId="25" fillId="22" borderId="12" xfId="53" applyNumberFormat="1" applyFont="1" applyFill="1" applyBorder="1" applyAlignment="1">
      <alignment horizontal="center" vertical="center" wrapText="1"/>
      <protection/>
    </xf>
    <xf numFmtId="173" fontId="25" fillId="22" borderId="13" xfId="53" applyNumberFormat="1" applyFont="1" applyFill="1" applyBorder="1" applyAlignment="1">
      <alignment horizontal="center" vertical="center" wrapText="1"/>
      <protection/>
    </xf>
    <xf numFmtId="173" fontId="24" fillId="0" borderId="12" xfId="0" applyNumberFormat="1" applyFont="1" applyFill="1" applyBorder="1" applyAlignment="1">
      <alignment horizontal="center" vertical="center" wrapText="1"/>
    </xf>
    <xf numFmtId="173" fontId="24" fillId="0" borderId="19" xfId="0" applyNumberFormat="1" applyFont="1" applyFill="1" applyBorder="1" applyAlignment="1">
      <alignment horizontal="center" vertical="center" wrapText="1"/>
    </xf>
    <xf numFmtId="173" fontId="24" fillId="0" borderId="20" xfId="0" applyNumberFormat="1" applyFont="1" applyFill="1" applyBorder="1" applyAlignment="1">
      <alignment horizontal="center" vertical="center" wrapText="1"/>
    </xf>
    <xf numFmtId="0" fontId="25" fillId="22" borderId="12" xfId="0" applyFont="1" applyFill="1" applyBorder="1" applyAlignment="1">
      <alignment horizontal="center" wrapText="1"/>
    </xf>
    <xf numFmtId="0" fontId="25" fillId="22" borderId="13" xfId="0" applyFont="1" applyFill="1" applyBorder="1" applyAlignment="1">
      <alignment horizontal="center" wrapText="1"/>
    </xf>
    <xf numFmtId="173" fontId="25" fillId="3" borderId="16" xfId="53" applyNumberFormat="1" applyFont="1" applyFill="1" applyBorder="1" applyAlignment="1">
      <alignment horizontal="center" vertical="center" wrapText="1"/>
      <protection/>
    </xf>
    <xf numFmtId="0" fontId="27" fillId="5" borderId="12" xfId="0" applyFont="1" applyFill="1" applyBorder="1" applyAlignment="1">
      <alignment horizontal="center" vertical="top" wrapText="1"/>
    </xf>
    <xf numFmtId="0" fontId="25" fillId="7" borderId="12" xfId="0" applyFont="1" applyFill="1" applyBorder="1" applyAlignment="1">
      <alignment vertical="justify" wrapText="1"/>
    </xf>
    <xf numFmtId="0" fontId="26" fillId="7" borderId="12" xfId="0" applyFont="1" applyFill="1" applyBorder="1" applyAlignment="1">
      <alignment horizontal="justify" vertical="top" wrapText="1"/>
    </xf>
    <xf numFmtId="2" fontId="27" fillId="0" borderId="12" xfId="0" applyNumberFormat="1" applyFont="1" applyBorder="1" applyAlignment="1">
      <alignment horizontal="center" vertical="justify"/>
    </xf>
    <xf numFmtId="0" fontId="24" fillId="0" borderId="13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center" vertical="justify" wrapText="1"/>
    </xf>
    <xf numFmtId="0" fontId="24" fillId="0" borderId="11" xfId="0" applyFont="1" applyBorder="1" applyAlignment="1">
      <alignment horizontal="center" vertical="justify" wrapText="1"/>
    </xf>
    <xf numFmtId="173" fontId="24" fillId="0" borderId="13" xfId="0" applyNumberFormat="1" applyFont="1" applyBorder="1" applyAlignment="1">
      <alignment horizontal="center" vertical="justify" wrapText="1"/>
    </xf>
    <xf numFmtId="173" fontId="24" fillId="0" borderId="17" xfId="0" applyNumberFormat="1" applyFont="1" applyBorder="1" applyAlignment="1">
      <alignment horizontal="center" vertical="justify" wrapText="1"/>
    </xf>
    <xf numFmtId="4" fontId="24" fillId="0" borderId="12" xfId="53" applyNumberFormat="1" applyFont="1" applyFill="1" applyBorder="1" applyAlignment="1">
      <alignment horizontal="center" vertical="justify" wrapText="1"/>
      <protection/>
    </xf>
    <xf numFmtId="4" fontId="24" fillId="0" borderId="13" xfId="53" applyNumberFormat="1" applyFont="1" applyFill="1" applyBorder="1" applyAlignment="1">
      <alignment horizontal="center" vertical="justify" wrapText="1"/>
      <protection/>
    </xf>
    <xf numFmtId="173" fontId="24" fillId="0" borderId="12" xfId="0" applyNumberFormat="1" applyFont="1" applyFill="1" applyBorder="1" applyAlignment="1">
      <alignment horizontal="center" vertical="justify" wrapText="1"/>
    </xf>
    <xf numFmtId="4" fontId="24" fillId="0" borderId="12" xfId="0" applyNumberFormat="1" applyFont="1" applyFill="1" applyBorder="1" applyAlignment="1">
      <alignment horizontal="center" vertical="justify" wrapText="1"/>
    </xf>
    <xf numFmtId="4" fontId="24" fillId="0" borderId="13" xfId="0" applyNumberFormat="1" applyFont="1" applyFill="1" applyBorder="1" applyAlignment="1">
      <alignment horizontal="center" vertical="justify" wrapText="1"/>
    </xf>
    <xf numFmtId="173" fontId="24" fillId="0" borderId="13" xfId="0" applyNumberFormat="1" applyFont="1" applyFill="1" applyBorder="1" applyAlignment="1">
      <alignment horizontal="center" vertical="justify" wrapText="1"/>
    </xf>
    <xf numFmtId="0" fontId="24" fillId="0" borderId="13" xfId="0" applyFont="1" applyFill="1" applyBorder="1" applyAlignment="1">
      <alignment horizontal="center" vertical="justify" wrapText="1"/>
    </xf>
    <xf numFmtId="0" fontId="31" fillId="0" borderId="11" xfId="0" applyFont="1" applyFill="1" applyBorder="1" applyAlignment="1">
      <alignment horizontal="center" vertical="justify" wrapText="1"/>
    </xf>
    <xf numFmtId="172" fontId="31" fillId="0" borderId="15" xfId="0" applyNumberFormat="1" applyFont="1" applyFill="1" applyBorder="1" applyAlignment="1">
      <alignment horizontal="center" vertical="justify" wrapText="1"/>
    </xf>
    <xf numFmtId="2" fontId="25" fillId="4" borderId="10" xfId="53" applyNumberFormat="1" applyFont="1" applyFill="1" applyBorder="1" applyAlignment="1">
      <alignment horizontal="center" vertical="center" wrapText="1"/>
      <protection/>
    </xf>
    <xf numFmtId="4" fontId="25" fillId="4" borderId="11" xfId="53" applyNumberFormat="1" applyFont="1" applyFill="1" applyBorder="1" applyAlignment="1">
      <alignment horizontal="center" vertical="center" wrapText="1"/>
      <protection/>
    </xf>
    <xf numFmtId="0" fontId="25" fillId="22" borderId="26" xfId="0" applyFont="1" applyFill="1" applyBorder="1" applyAlignment="1">
      <alignment horizontal="justify" vertical="top" wrapText="1"/>
    </xf>
    <xf numFmtId="0" fontId="24" fillId="0" borderId="26" xfId="0" applyFont="1" applyFill="1" applyBorder="1" applyAlignment="1">
      <alignment horizontal="justify" vertical="top" wrapText="1"/>
    </xf>
    <xf numFmtId="0" fontId="24" fillId="0" borderId="26" xfId="0" applyFont="1" applyBorder="1" applyAlignment="1">
      <alignment horizontal="justify" vertical="top" wrapText="1"/>
    </xf>
    <xf numFmtId="0" fontId="26" fillId="0" borderId="26" xfId="0" applyFont="1" applyFill="1" applyBorder="1" applyAlignment="1">
      <alignment horizontal="justify" vertical="top" wrapText="1"/>
    </xf>
    <xf numFmtId="0" fontId="25" fillId="22" borderId="26" xfId="0" applyFont="1" applyFill="1" applyBorder="1" applyAlignment="1">
      <alignment horizontal="justify" vertical="justify" wrapText="1"/>
    </xf>
    <xf numFmtId="0" fontId="25" fillId="0" borderId="26" xfId="0" applyFont="1" applyFill="1" applyBorder="1" applyAlignment="1">
      <alignment horizontal="justify" vertical="top" wrapText="1"/>
    </xf>
    <xf numFmtId="0" fontId="26" fillId="0" borderId="26" xfId="0" applyFont="1" applyBorder="1" applyAlignment="1">
      <alignment horizontal="justify" vertical="top" wrapText="1"/>
    </xf>
    <xf numFmtId="0" fontId="24" fillId="0" borderId="27" xfId="0" applyFont="1" applyBorder="1" applyAlignment="1">
      <alignment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27" xfId="0" applyFont="1" applyBorder="1" applyAlignment="1">
      <alignment wrapText="1"/>
    </xf>
    <xf numFmtId="0" fontId="25" fillId="22" borderId="26" xfId="0" applyFont="1" applyFill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24" fillId="0" borderId="29" xfId="0" applyFont="1" applyBorder="1" applyAlignment="1">
      <alignment horizontal="justify" vertical="top" wrapText="1"/>
    </xf>
    <xf numFmtId="0" fontId="24" fillId="0" borderId="30" xfId="0" applyFont="1" applyBorder="1" applyAlignment="1">
      <alignment horizontal="justify" vertical="top" wrapText="1"/>
    </xf>
    <xf numFmtId="0" fontId="24" fillId="0" borderId="28" xfId="0" applyFont="1" applyBorder="1" applyAlignment="1">
      <alignment horizontal="justify" vertical="top" wrapText="1"/>
    </xf>
    <xf numFmtId="0" fontId="24" fillId="0" borderId="31" xfId="0" applyFont="1" applyBorder="1" applyAlignment="1">
      <alignment horizontal="justify" vertical="top" wrapText="1"/>
    </xf>
    <xf numFmtId="0" fontId="24" fillId="0" borderId="32" xfId="0" applyFont="1" applyBorder="1" applyAlignment="1">
      <alignment horizontal="justify" vertical="top" wrapText="1"/>
    </xf>
    <xf numFmtId="0" fontId="24" fillId="0" borderId="26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7" xfId="0" applyFont="1" applyBorder="1" applyAlignment="1">
      <alignment horizontal="justify" vertical="top" wrapText="1"/>
    </xf>
    <xf numFmtId="0" fontId="24" fillId="0" borderId="33" xfId="53" applyFont="1" applyFill="1" applyBorder="1" applyAlignment="1">
      <alignment horizontal="left" vertical="center" wrapText="1"/>
      <protection/>
    </xf>
    <xf numFmtId="0" fontId="24" fillId="0" borderId="26" xfId="53" applyFont="1" applyFill="1" applyBorder="1" applyAlignment="1">
      <alignment horizontal="left" vertical="center" wrapText="1"/>
      <protection/>
    </xf>
    <xf numFmtId="0" fontId="24" fillId="0" borderId="21" xfId="53" applyFont="1" applyFill="1" applyBorder="1" applyAlignment="1">
      <alignment horizontal="left" vertical="center" wrapText="1"/>
      <protection/>
    </xf>
    <xf numFmtId="0" fontId="25" fillId="22" borderId="26" xfId="53" applyFont="1" applyFill="1" applyBorder="1" applyAlignment="1">
      <alignment horizontal="center" vertical="top" wrapText="1"/>
      <protection/>
    </xf>
    <xf numFmtId="0" fontId="24" fillId="0" borderId="33" xfId="53" applyFont="1" applyFill="1" applyBorder="1" applyAlignment="1">
      <alignment horizontal="left" vertical="top" wrapText="1"/>
      <protection/>
    </xf>
    <xf numFmtId="0" fontId="24" fillId="0" borderId="34" xfId="0" applyFont="1" applyBorder="1" applyAlignment="1">
      <alignment horizontal="justify" vertical="top" wrapText="1"/>
    </xf>
    <xf numFmtId="0" fontId="24" fillId="0" borderId="21" xfId="0" applyFont="1" applyBorder="1" applyAlignment="1">
      <alignment horizontal="justify" vertical="top" wrapText="1"/>
    </xf>
    <xf numFmtId="0" fontId="25" fillId="22" borderId="33" xfId="0" applyFont="1" applyFill="1" applyBorder="1" applyAlignment="1">
      <alignment horizontal="justify" vertical="top" wrapText="1"/>
    </xf>
    <xf numFmtId="0" fontId="25" fillId="22" borderId="26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left" vertical="top" wrapText="1"/>
      <protection/>
    </xf>
    <xf numFmtId="0" fontId="24" fillId="0" borderId="27" xfId="53" applyFont="1" applyFill="1" applyBorder="1" applyAlignment="1">
      <alignment horizontal="left" vertical="center" wrapText="1"/>
      <protection/>
    </xf>
    <xf numFmtId="0" fontId="24" fillId="0" borderId="34" xfId="53" applyFont="1" applyFill="1" applyBorder="1" applyAlignment="1">
      <alignment horizontal="left" vertical="center" wrapText="1"/>
      <protection/>
    </xf>
    <xf numFmtId="0" fontId="24" fillId="0" borderId="35" xfId="53" applyFont="1" applyFill="1" applyBorder="1" applyAlignment="1">
      <alignment horizontal="left" vertical="center" wrapText="1"/>
      <protection/>
    </xf>
    <xf numFmtId="0" fontId="24" fillId="0" borderId="36" xfId="53" applyFont="1" applyFill="1" applyBorder="1" applyAlignment="1">
      <alignment horizontal="left" vertical="center" wrapText="1"/>
      <protection/>
    </xf>
    <xf numFmtId="0" fontId="24" fillId="25" borderId="34" xfId="53" applyFont="1" applyFill="1" applyBorder="1" applyAlignment="1">
      <alignment horizontal="left" vertical="top" wrapText="1"/>
      <protection/>
    </xf>
    <xf numFmtId="0" fontId="24" fillId="25" borderId="27" xfId="53" applyFont="1" applyFill="1" applyBorder="1" applyAlignment="1">
      <alignment horizontal="left" vertical="top" wrapText="1"/>
      <protection/>
    </xf>
    <xf numFmtId="0" fontId="24" fillId="25" borderId="29" xfId="53" applyFont="1" applyFill="1" applyBorder="1" applyAlignment="1">
      <alignment horizontal="left" vertical="top" wrapText="1"/>
      <protection/>
    </xf>
    <xf numFmtId="0" fontId="24" fillId="0" borderId="31" xfId="0" applyFont="1" applyBorder="1" applyAlignment="1">
      <alignment horizontal="left" vertical="top" wrapText="1"/>
    </xf>
    <xf numFmtId="0" fontId="24" fillId="0" borderId="34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25" fillId="22" borderId="26" xfId="0" applyFont="1" applyFill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2" fillId="22" borderId="26" xfId="0" applyFont="1" applyFill="1" applyBorder="1" applyAlignment="1">
      <alignment horizontal="left" vertical="top" wrapText="1"/>
    </xf>
    <xf numFmtId="0" fontId="24" fillId="0" borderId="30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4" fillId="0" borderId="34" xfId="0" applyFont="1" applyBorder="1" applyAlignment="1">
      <alignment vertical="top" wrapText="1"/>
    </xf>
    <xf numFmtId="0" fontId="24" fillId="0" borderId="36" xfId="0" applyFont="1" applyBorder="1" applyAlignment="1">
      <alignment wrapText="1"/>
    </xf>
    <xf numFmtId="0" fontId="32" fillId="22" borderId="22" xfId="0" applyFont="1" applyFill="1" applyBorder="1" applyAlignment="1">
      <alignment horizontal="left" vertical="center" wrapText="1"/>
    </xf>
    <xf numFmtId="0" fontId="31" fillId="0" borderId="37" xfId="0" applyFont="1" applyBorder="1" applyAlignment="1">
      <alignment horizontal="left" vertical="center" wrapText="1"/>
    </xf>
    <xf numFmtId="0" fontId="32" fillId="22" borderId="26" xfId="0" applyFont="1" applyFill="1" applyBorder="1" applyAlignment="1">
      <alignment horizontal="left" vertical="center" wrapText="1"/>
    </xf>
    <xf numFmtId="0" fontId="31" fillId="0" borderId="2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2" fillId="0" borderId="38" xfId="5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 horizontal="left"/>
    </xf>
    <xf numFmtId="0" fontId="0" fillId="0" borderId="40" xfId="0" applyBorder="1" applyAlignment="1">
      <alignment/>
    </xf>
    <xf numFmtId="0" fontId="22" fillId="0" borderId="40" xfId="0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41" xfId="0" applyFont="1" applyBorder="1" applyAlignment="1">
      <alignment horizontal="left" vertical="top" wrapText="1"/>
    </xf>
    <xf numFmtId="0" fontId="24" fillId="0" borderId="42" xfId="0" applyFont="1" applyBorder="1" applyAlignment="1">
      <alignment horizontal="left" vertical="top" wrapText="1"/>
    </xf>
    <xf numFmtId="0" fontId="24" fillId="0" borderId="43" xfId="0" applyFont="1" applyBorder="1" applyAlignment="1">
      <alignment horizontal="left" vertical="top" wrapText="1"/>
    </xf>
    <xf numFmtId="44" fontId="24" fillId="0" borderId="42" xfId="43" applyFont="1" applyBorder="1" applyAlignment="1">
      <alignment horizontal="left" vertical="top" wrapText="1"/>
    </xf>
    <xf numFmtId="0" fontId="25" fillId="27" borderId="43" xfId="0" applyFont="1" applyFill="1" applyBorder="1" applyAlignment="1">
      <alignment horizontal="center" wrapText="1"/>
    </xf>
    <xf numFmtId="0" fontId="25" fillId="27" borderId="38" xfId="0" applyFont="1" applyFill="1" applyBorder="1" applyAlignment="1">
      <alignment horizontal="center" wrapText="1"/>
    </xf>
    <xf numFmtId="0" fontId="25" fillId="27" borderId="41" xfId="0" applyFont="1" applyFill="1" applyBorder="1" applyAlignment="1">
      <alignment horizontal="center" wrapText="1"/>
    </xf>
    <xf numFmtId="0" fontId="24" fillId="0" borderId="42" xfId="0" applyFont="1" applyBorder="1" applyAlignment="1">
      <alignment vertical="top" wrapText="1"/>
    </xf>
    <xf numFmtId="0" fontId="24" fillId="0" borderId="42" xfId="0" applyFont="1" applyBorder="1" applyAlignment="1">
      <alignment vertical="center" wrapText="1"/>
    </xf>
    <xf numFmtId="0" fontId="24" fillId="0" borderId="42" xfId="0" applyFont="1" applyBorder="1" applyAlignment="1">
      <alignment vertical="top"/>
    </xf>
    <xf numFmtId="0" fontId="24" fillId="0" borderId="43" xfId="0" applyFont="1" applyBorder="1" applyAlignment="1">
      <alignment vertical="top"/>
    </xf>
    <xf numFmtId="0" fontId="24" fillId="0" borderId="44" xfId="0" applyFont="1" applyBorder="1" applyAlignment="1">
      <alignment horizontal="left" vertical="top" wrapText="1"/>
    </xf>
    <xf numFmtId="173" fontId="0" fillId="0" borderId="0" xfId="0" applyNumberFormat="1" applyBorder="1" applyAlignment="1">
      <alignment/>
    </xf>
    <xf numFmtId="0" fontId="26" fillId="0" borderId="43" xfId="0" applyFont="1" applyBorder="1" applyAlignment="1">
      <alignment horizontal="left" vertical="top" wrapText="1"/>
    </xf>
    <xf numFmtId="0" fontId="24" fillId="0" borderId="42" xfId="0" applyFont="1" applyFill="1" applyBorder="1" applyAlignment="1">
      <alignment horizontal="justify" vertical="top" wrapText="1"/>
    </xf>
    <xf numFmtId="0" fontId="24" fillId="0" borderId="41" xfId="0" applyFont="1" applyFill="1" applyBorder="1" applyAlignment="1">
      <alignment horizontal="justify" vertical="top" wrapText="1"/>
    </xf>
    <xf numFmtId="0" fontId="24" fillId="0" borderId="43" xfId="0" applyFont="1" applyFill="1" applyBorder="1" applyAlignment="1">
      <alignment horizontal="justify" vertical="top" wrapText="1"/>
    </xf>
    <xf numFmtId="0" fontId="24" fillId="0" borderId="38" xfId="0" applyFont="1" applyFill="1" applyBorder="1" applyAlignment="1">
      <alignment horizontal="justify" vertical="top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31" fillId="0" borderId="45" xfId="0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27" fillId="27" borderId="48" xfId="0" applyFont="1" applyFill="1" applyBorder="1" applyAlignment="1">
      <alignment horizontal="center" vertical="center" wrapText="1"/>
    </xf>
    <xf numFmtId="0" fontId="27" fillId="27" borderId="38" xfId="0" applyFont="1" applyFill="1" applyBorder="1" applyAlignment="1">
      <alignment horizontal="center" vertical="center" wrapText="1"/>
    </xf>
    <xf numFmtId="0" fontId="25" fillId="27" borderId="38" xfId="53" applyFont="1" applyFill="1" applyBorder="1" applyAlignment="1">
      <alignment horizontal="center" vertical="center" wrapText="1"/>
      <protection/>
    </xf>
    <xf numFmtId="49" fontId="25" fillId="0" borderId="49" xfId="53" applyNumberFormat="1" applyFont="1" applyFill="1" applyBorder="1" applyAlignment="1">
      <alignment horizontal="center" vertical="center" wrapText="1"/>
      <protection/>
    </xf>
    <xf numFmtId="49" fontId="25" fillId="0" borderId="50" xfId="53" applyNumberFormat="1" applyFont="1" applyFill="1" applyBorder="1" applyAlignment="1">
      <alignment horizontal="center" vertical="center" wrapText="1"/>
      <protection/>
    </xf>
    <xf numFmtId="49" fontId="25" fillId="0" borderId="51" xfId="53" applyNumberFormat="1" applyFont="1" applyFill="1" applyBorder="1" applyAlignment="1">
      <alignment horizontal="center" vertical="center" wrapText="1"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49" fontId="25" fillId="0" borderId="5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top" wrapText="1"/>
    </xf>
    <xf numFmtId="0" fontId="25" fillId="22" borderId="26" xfId="0" applyFont="1" applyFill="1" applyBorder="1" applyAlignment="1">
      <alignment horizontal="center" vertical="top"/>
    </xf>
    <xf numFmtId="0" fontId="25" fillId="4" borderId="16" xfId="53" applyFont="1" applyFill="1" applyBorder="1" applyAlignment="1">
      <alignment horizontal="center" vertical="justify" wrapText="1"/>
      <protection/>
    </xf>
    <xf numFmtId="0" fontId="25" fillId="4" borderId="10" xfId="53" applyFont="1" applyFill="1" applyBorder="1" applyAlignment="1">
      <alignment horizontal="center" vertical="justify" wrapText="1"/>
      <protection/>
    </xf>
    <xf numFmtId="0" fontId="24" fillId="0" borderId="21" xfId="0" applyFont="1" applyBorder="1" applyAlignment="1">
      <alignment horizontal="justify" vertical="top" wrapText="1"/>
    </xf>
    <xf numFmtId="0" fontId="0" fillId="0" borderId="33" xfId="0" applyBorder="1" applyAlignment="1">
      <alignment horizontal="justify" vertical="top" wrapText="1"/>
    </xf>
    <xf numFmtId="0" fontId="22" fillId="0" borderId="38" xfId="53" applyFont="1" applyFill="1" applyBorder="1" applyAlignment="1">
      <alignment horizontal="center" vertical="center" wrapText="1"/>
      <protection/>
    </xf>
    <xf numFmtId="0" fontId="24" fillId="0" borderId="33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5" fillId="27" borderId="31" xfId="0" applyFont="1" applyFill="1" applyBorder="1" applyAlignment="1">
      <alignment horizontal="left" vertical="justify" wrapText="1"/>
    </xf>
    <xf numFmtId="0" fontId="25" fillId="27" borderId="30" xfId="0" applyFont="1" applyFill="1" applyBorder="1" applyAlignment="1">
      <alignment horizontal="left" vertical="justify" wrapText="1"/>
    </xf>
    <xf numFmtId="0" fontId="25" fillId="27" borderId="35" xfId="0" applyFont="1" applyFill="1" applyBorder="1" applyAlignment="1">
      <alignment horizontal="left" vertical="justify" wrapText="1"/>
    </xf>
    <xf numFmtId="0" fontId="25" fillId="27" borderId="43" xfId="0" applyFont="1" applyFill="1" applyBorder="1" applyAlignment="1">
      <alignment vertical="top" wrapText="1"/>
    </xf>
    <xf numFmtId="0" fontId="25" fillId="27" borderId="41" xfId="0" applyFont="1" applyFill="1" applyBorder="1" applyAlignment="1">
      <alignment vertical="top" wrapText="1"/>
    </xf>
    <xf numFmtId="0" fontId="25" fillId="27" borderId="31" xfId="0" applyFont="1" applyFill="1" applyBorder="1" applyAlignment="1">
      <alignment vertical="top" wrapText="1"/>
    </xf>
    <xf numFmtId="0" fontId="25" fillId="27" borderId="36" xfId="0" applyFont="1" applyFill="1" applyBorder="1" applyAlignment="1">
      <alignment vertical="top" wrapText="1"/>
    </xf>
    <xf numFmtId="0" fontId="24" fillId="0" borderId="44" xfId="0" applyFont="1" applyBorder="1" applyAlignment="1">
      <alignment horizontal="left" vertical="top" wrapText="1"/>
    </xf>
    <xf numFmtId="0" fontId="0" fillId="0" borderId="44" xfId="0" applyBorder="1" applyAlignment="1">
      <alignment/>
    </xf>
    <xf numFmtId="0" fontId="24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25" fillId="27" borderId="44" xfId="0" applyFont="1" applyFill="1" applyBorder="1" applyAlignment="1">
      <alignment vertical="top" wrapText="1"/>
    </xf>
    <xf numFmtId="172" fontId="25" fillId="22" borderId="16" xfId="53" applyNumberFormat="1" applyFont="1" applyFill="1" applyBorder="1" applyAlignment="1">
      <alignment horizontal="center" vertical="justify" wrapText="1"/>
      <protection/>
    </xf>
    <xf numFmtId="172" fontId="25" fillId="22" borderId="10" xfId="53" applyNumberFormat="1" applyFont="1" applyFill="1" applyBorder="1" applyAlignment="1">
      <alignment horizontal="center" vertical="justify" wrapText="1"/>
      <protection/>
    </xf>
    <xf numFmtId="0" fontId="24" fillId="0" borderId="21" xfId="0" applyFont="1" applyBorder="1" applyAlignment="1">
      <alignment vertical="top" wrapText="1"/>
    </xf>
    <xf numFmtId="0" fontId="27" fillId="0" borderId="38" xfId="0" applyFont="1" applyFill="1" applyBorder="1" applyAlignment="1">
      <alignment vertical="top" wrapText="1"/>
    </xf>
    <xf numFmtId="0" fontId="25" fillId="27" borderId="44" xfId="0" applyFont="1" applyFill="1" applyBorder="1" applyAlignment="1">
      <alignment horizontal="left" vertical="top" wrapText="1"/>
    </xf>
    <xf numFmtId="0" fontId="25" fillId="27" borderId="12" xfId="0" applyFont="1" applyFill="1" applyBorder="1" applyAlignment="1">
      <alignment horizontal="left" vertical="top" wrapText="1"/>
    </xf>
    <xf numFmtId="0" fontId="25" fillId="22" borderId="12" xfId="0" applyFont="1" applyFill="1" applyBorder="1" applyAlignment="1">
      <alignment horizontal="center" vertical="center" wrapText="1"/>
    </xf>
    <xf numFmtId="0" fontId="25" fillId="27" borderId="43" xfId="0" applyFont="1" applyFill="1" applyBorder="1" applyAlignment="1">
      <alignment horizontal="center" vertical="center" wrapText="1"/>
    </xf>
    <xf numFmtId="0" fontId="25" fillId="27" borderId="41" xfId="0" applyFont="1" applyFill="1" applyBorder="1" applyAlignment="1">
      <alignment horizontal="center" vertical="center" wrapText="1"/>
    </xf>
    <xf numFmtId="0" fontId="25" fillId="27" borderId="28" xfId="0" applyFont="1" applyFill="1" applyBorder="1" applyAlignment="1">
      <alignment horizontal="left" vertical="top" wrapText="1"/>
    </xf>
    <xf numFmtId="0" fontId="25" fillId="27" borderId="36" xfId="0" applyFont="1" applyFill="1" applyBorder="1" applyAlignment="1">
      <alignment horizontal="left" vertical="top" wrapText="1"/>
    </xf>
    <xf numFmtId="0" fontId="24" fillId="0" borderId="53" xfId="0" applyFont="1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2" fillId="27" borderId="42" xfId="0" applyFont="1" applyFill="1" applyBorder="1" applyAlignment="1">
      <alignment horizontal="center" vertical="center" wrapText="1"/>
    </xf>
    <xf numFmtId="0" fontId="32" fillId="27" borderId="27" xfId="0" applyFont="1" applyFill="1" applyBorder="1" applyAlignment="1">
      <alignment horizontal="left" vertical="center" wrapText="1"/>
    </xf>
    <xf numFmtId="0" fontId="25" fillId="27" borderId="42" xfId="53" applyFont="1" applyFill="1" applyBorder="1" applyAlignment="1">
      <alignment horizontal="left" vertical="top" wrapText="1"/>
      <protection/>
    </xf>
    <xf numFmtId="0" fontId="25" fillId="27" borderId="27" xfId="53" applyFont="1" applyFill="1" applyBorder="1" applyAlignment="1">
      <alignment horizontal="left" vertical="top" wrapText="1"/>
      <protection/>
    </xf>
    <xf numFmtId="0" fontId="25" fillId="27" borderId="29" xfId="53" applyFont="1" applyFill="1" applyBorder="1" applyAlignment="1">
      <alignment horizontal="left" vertical="top" wrapText="1"/>
      <protection/>
    </xf>
    <xf numFmtId="0" fontId="22" fillId="27" borderId="42" xfId="0" applyFont="1" applyFill="1" applyBorder="1" applyAlignment="1">
      <alignment horizontal="center"/>
    </xf>
    <xf numFmtId="0" fontId="22" fillId="27" borderId="56" xfId="0" applyFont="1" applyFill="1" applyBorder="1" applyAlignment="1">
      <alignment horizontal="center"/>
    </xf>
    <xf numFmtId="0" fontId="22" fillId="27" borderId="22" xfId="0" applyFont="1" applyFill="1" applyBorder="1" applyAlignment="1">
      <alignment horizontal="center"/>
    </xf>
    <xf numFmtId="0" fontId="25" fillId="27" borderId="28" xfId="0" applyFont="1" applyFill="1" applyBorder="1" applyAlignment="1">
      <alignment horizontal="justify" vertical="top" wrapText="1"/>
    </xf>
    <xf numFmtId="0" fontId="25" fillId="27" borderId="36" xfId="0" applyFont="1" applyFill="1" applyBorder="1" applyAlignment="1">
      <alignment horizontal="justify" vertical="top" wrapText="1"/>
    </xf>
    <xf numFmtId="0" fontId="22" fillId="27" borderId="42" xfId="0" applyFont="1" applyFill="1" applyBorder="1" applyAlignment="1">
      <alignment vertical="top" wrapText="1"/>
    </xf>
    <xf numFmtId="0" fontId="22" fillId="27" borderId="43" xfId="0" applyFont="1" applyFill="1" applyBorder="1" applyAlignment="1">
      <alignment vertical="top" wrapText="1"/>
    </xf>
    <xf numFmtId="0" fontId="25" fillId="27" borderId="27" xfId="0" applyFont="1" applyFill="1" applyBorder="1" applyAlignment="1">
      <alignment horizontal="justify" vertical="top" wrapText="1"/>
    </xf>
    <xf numFmtId="0" fontId="25" fillId="27" borderId="42" xfId="0" applyFont="1" applyFill="1" applyBorder="1" applyAlignment="1">
      <alignment horizontal="justify" vertical="top" wrapText="1"/>
    </xf>
    <xf numFmtId="0" fontId="24" fillId="0" borderId="31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36" xfId="0" applyFont="1" applyFill="1" applyBorder="1" applyAlignment="1">
      <alignment vertical="top" wrapText="1"/>
    </xf>
    <xf numFmtId="0" fontId="27" fillId="0" borderId="39" xfId="0" applyFont="1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27" fillId="0" borderId="43" xfId="0" applyFont="1" applyFill="1" applyBorder="1" applyAlignment="1">
      <alignment vertical="top" wrapText="1"/>
    </xf>
    <xf numFmtId="0" fontId="27" fillId="0" borderId="41" xfId="0" applyFont="1" applyFill="1" applyBorder="1" applyAlignment="1">
      <alignment vertical="top" wrapText="1"/>
    </xf>
    <xf numFmtId="0" fontId="24" fillId="0" borderId="27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25" fillId="27" borderId="30" xfId="0" applyFont="1" applyFill="1" applyBorder="1" applyAlignment="1">
      <alignment horizontal="left" vertical="top" wrapText="1"/>
    </xf>
    <xf numFmtId="0" fontId="25" fillId="27" borderId="35" xfId="0" applyFont="1" applyFill="1" applyBorder="1" applyAlignment="1">
      <alignment horizontal="left" vertical="top" wrapText="1"/>
    </xf>
    <xf numFmtId="0" fontId="25" fillId="27" borderId="38" xfId="0" applyFont="1" applyFill="1" applyBorder="1" applyAlignment="1">
      <alignment horizontal="left" vertical="top" wrapText="1"/>
    </xf>
    <xf numFmtId="0" fontId="25" fillId="27" borderId="41" xfId="0" applyFont="1" applyFill="1" applyBorder="1" applyAlignment="1">
      <alignment horizontal="left" vertical="top" wrapText="1"/>
    </xf>
    <xf numFmtId="0" fontId="27" fillId="0" borderId="42" xfId="0" applyFont="1" applyFill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25" fillId="27" borderId="43" xfId="0" applyFont="1" applyFill="1" applyBorder="1" applyAlignment="1">
      <alignment horizontal="left" vertical="top" wrapText="1"/>
    </xf>
    <xf numFmtId="0" fontId="0" fillId="27" borderId="38" xfId="0" applyFill="1" applyBorder="1" applyAlignment="1">
      <alignment horizontal="left" vertical="top" wrapText="1"/>
    </xf>
    <xf numFmtId="0" fontId="0" fillId="27" borderId="41" xfId="0" applyFill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2" fontId="24" fillId="0" borderId="16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 wrapText="1"/>
    </xf>
    <xf numFmtId="0" fontId="25" fillId="27" borderId="30" xfId="0" applyFont="1" applyFill="1" applyBorder="1" applyAlignment="1">
      <alignment vertical="top" wrapText="1"/>
    </xf>
    <xf numFmtId="0" fontId="25" fillId="27" borderId="35" xfId="0" applyFont="1" applyFill="1" applyBorder="1" applyAlignment="1">
      <alignment vertical="top" wrapText="1"/>
    </xf>
    <xf numFmtId="0" fontId="25" fillId="27" borderId="27" xfId="0" applyFont="1" applyFill="1" applyBorder="1" applyAlignment="1">
      <alignment horizontal="left" vertical="top" wrapText="1"/>
    </xf>
    <xf numFmtId="0" fontId="25" fillId="27" borderId="27" xfId="0" applyFont="1" applyFill="1" applyBorder="1" applyAlignment="1">
      <alignment/>
    </xf>
    <xf numFmtId="0" fontId="24" fillId="0" borderId="28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27" fillId="0" borderId="28" xfId="0" applyFont="1" applyBorder="1" applyAlignment="1">
      <alignment vertical="top" wrapText="1"/>
    </xf>
    <xf numFmtId="0" fontId="27" fillId="0" borderId="35" xfId="0" applyFont="1" applyBorder="1" applyAlignment="1">
      <alignment vertical="top" wrapText="1"/>
    </xf>
    <xf numFmtId="0" fontId="25" fillId="27" borderId="43" xfId="0" applyFont="1" applyFill="1" applyBorder="1" applyAlignment="1">
      <alignment horizontal="left" vertical="center" wrapText="1"/>
    </xf>
    <xf numFmtId="0" fontId="25" fillId="27" borderId="21" xfId="0" applyFont="1" applyFill="1" applyBorder="1" applyAlignment="1">
      <alignment horizontal="left" vertical="center" wrapText="1"/>
    </xf>
    <xf numFmtId="0" fontId="25" fillId="27" borderId="38" xfId="0" applyFont="1" applyFill="1" applyBorder="1" applyAlignment="1">
      <alignment horizontal="left" vertical="center" wrapText="1"/>
    </xf>
    <xf numFmtId="0" fontId="25" fillId="27" borderId="48" xfId="0" applyFont="1" applyFill="1" applyBorder="1" applyAlignment="1">
      <alignment horizontal="left" vertical="center" wrapText="1"/>
    </xf>
    <xf numFmtId="0" fontId="25" fillId="27" borderId="41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justify" vertical="top" wrapText="1"/>
    </xf>
    <xf numFmtId="0" fontId="24" fillId="0" borderId="30" xfId="0" applyFont="1" applyBorder="1" applyAlignment="1">
      <alignment horizontal="justify" vertical="top" wrapText="1"/>
    </xf>
    <xf numFmtId="0" fontId="24" fillId="0" borderId="36" xfId="0" applyFont="1" applyBorder="1" applyAlignment="1">
      <alignment horizontal="justify" vertical="top" wrapText="1"/>
    </xf>
    <xf numFmtId="0" fontId="24" fillId="0" borderId="43" xfId="0" applyFont="1" applyBorder="1" applyAlignment="1">
      <alignment horizontal="left" vertical="top" wrapText="1"/>
    </xf>
    <xf numFmtId="0" fontId="24" fillId="0" borderId="38" xfId="0" applyFont="1" applyBorder="1" applyAlignment="1">
      <alignment horizontal="left" vertical="top" wrapText="1"/>
    </xf>
    <xf numFmtId="0" fontId="24" fillId="0" borderId="41" xfId="0" applyFont="1" applyBorder="1" applyAlignment="1">
      <alignment horizontal="left" vertical="top" wrapText="1"/>
    </xf>
    <xf numFmtId="0" fontId="25" fillId="22" borderId="21" xfId="53" applyFont="1" applyFill="1" applyBorder="1" applyAlignment="1">
      <alignment horizontal="center" vertical="justify" wrapText="1"/>
      <protection/>
    </xf>
    <xf numFmtId="0" fontId="25" fillId="22" borderId="33" xfId="53" applyFont="1" applyFill="1" applyBorder="1" applyAlignment="1">
      <alignment horizontal="center" vertical="justify" wrapText="1"/>
      <protection/>
    </xf>
    <xf numFmtId="0" fontId="25" fillId="27" borderId="43" xfId="53" applyFont="1" applyFill="1" applyBorder="1" applyAlignment="1">
      <alignment horizontal="left" vertical="center" wrapText="1"/>
      <protection/>
    </xf>
    <xf numFmtId="0" fontId="25" fillId="27" borderId="38" xfId="53" applyFont="1" applyFill="1" applyBorder="1" applyAlignment="1">
      <alignment horizontal="left" vertical="center" wrapText="1"/>
      <protection/>
    </xf>
    <xf numFmtId="0" fontId="25" fillId="27" borderId="41" xfId="53" applyFont="1" applyFill="1" applyBorder="1" applyAlignment="1">
      <alignment horizontal="left" vertical="center" wrapText="1"/>
      <protection/>
    </xf>
    <xf numFmtId="0" fontId="25" fillId="27" borderId="28" xfId="53" applyFont="1" applyFill="1" applyBorder="1" applyAlignment="1">
      <alignment horizontal="left" vertical="center" wrapText="1"/>
      <protection/>
    </xf>
    <xf numFmtId="0" fontId="25" fillId="27" borderId="30" xfId="53" applyFont="1" applyFill="1" applyBorder="1" applyAlignment="1">
      <alignment horizontal="left" vertical="center" wrapText="1"/>
      <protection/>
    </xf>
    <xf numFmtId="0" fontId="25" fillId="27" borderId="35" xfId="53" applyFont="1" applyFill="1" applyBorder="1" applyAlignment="1">
      <alignment horizontal="left" vertical="center" wrapText="1"/>
      <protection/>
    </xf>
    <xf numFmtId="0" fontId="25" fillId="27" borderId="38" xfId="0" applyFont="1" applyFill="1" applyBorder="1" applyAlignment="1">
      <alignment horizontal="center" vertical="center" wrapText="1"/>
    </xf>
    <xf numFmtId="0" fontId="25" fillId="27" borderId="31" xfId="0" applyFont="1" applyFill="1" applyBorder="1" applyAlignment="1">
      <alignment horizontal="left" vertical="center" wrapText="1"/>
    </xf>
    <xf numFmtId="0" fontId="25" fillId="27" borderId="30" xfId="0" applyFont="1" applyFill="1" applyBorder="1" applyAlignment="1">
      <alignment horizontal="left" vertical="center" wrapText="1"/>
    </xf>
    <xf numFmtId="0" fontId="25" fillId="27" borderId="35" xfId="0" applyFont="1" applyFill="1" applyBorder="1" applyAlignment="1">
      <alignment horizontal="left" vertical="center" wrapText="1"/>
    </xf>
    <xf numFmtId="0" fontId="25" fillId="27" borderId="44" xfId="0" applyFont="1" applyFill="1" applyBorder="1" applyAlignment="1">
      <alignment horizontal="justify" vertical="top" wrapText="1"/>
    </xf>
    <xf numFmtId="0" fontId="27" fillId="27" borderId="12" xfId="0" applyFont="1" applyFill="1" applyBorder="1" applyAlignment="1">
      <alignment vertical="top" wrapText="1"/>
    </xf>
    <xf numFmtId="0" fontId="27" fillId="27" borderId="44" xfId="0" applyFont="1" applyFill="1" applyBorder="1" applyAlignment="1">
      <alignment vertical="top" wrapText="1"/>
    </xf>
    <xf numFmtId="0" fontId="27" fillId="27" borderId="16" xfId="0" applyFont="1" applyFill="1" applyBorder="1" applyAlignment="1">
      <alignment vertical="top" wrapText="1"/>
    </xf>
    <xf numFmtId="0" fontId="25" fillId="27" borderId="42" xfId="0" applyFont="1" applyFill="1" applyBorder="1" applyAlignment="1">
      <alignment vertical="top" wrapText="1"/>
    </xf>
    <xf numFmtId="0" fontId="28" fillId="27" borderId="42" xfId="0" applyFont="1" applyFill="1" applyBorder="1" applyAlignment="1">
      <alignment/>
    </xf>
    <xf numFmtId="0" fontId="25" fillId="27" borderId="12" xfId="0" applyFont="1" applyFill="1" applyBorder="1" applyAlignment="1">
      <alignment horizontal="justify" vertical="top" wrapText="1"/>
    </xf>
    <xf numFmtId="0" fontId="24" fillId="0" borderId="43" xfId="0" applyFont="1" applyBorder="1" applyAlignment="1">
      <alignment vertical="top" wrapText="1"/>
    </xf>
    <xf numFmtId="0" fontId="24" fillId="0" borderId="38" xfId="0" applyFont="1" applyBorder="1" applyAlignment="1">
      <alignment vertical="top" wrapText="1"/>
    </xf>
    <xf numFmtId="0" fontId="24" fillId="0" borderId="41" xfId="0" applyFont="1" applyBorder="1" applyAlignment="1">
      <alignment vertical="top" wrapText="1"/>
    </xf>
    <xf numFmtId="0" fontId="24" fillId="0" borderId="35" xfId="0" applyFont="1" applyBorder="1" applyAlignment="1">
      <alignment horizontal="justify" vertical="top" wrapText="1"/>
    </xf>
    <xf numFmtId="0" fontId="22" fillId="27" borderId="41" xfId="0" applyFont="1" applyFill="1" applyBorder="1" applyAlignment="1">
      <alignment horizontal="center" vertical="top" wrapText="1"/>
    </xf>
    <xf numFmtId="0" fontId="22" fillId="27" borderId="56" xfId="0" applyFont="1" applyFill="1" applyBorder="1" applyAlignment="1">
      <alignment horizontal="center" vertical="top" wrapText="1"/>
    </xf>
    <xf numFmtId="0" fontId="22" fillId="27" borderId="22" xfId="0" applyFont="1" applyFill="1" applyBorder="1" applyAlignment="1">
      <alignment horizontal="center" vertical="top" wrapText="1"/>
    </xf>
    <xf numFmtId="0" fontId="25" fillId="27" borderId="34" xfId="0" applyFont="1" applyFill="1" applyBorder="1" applyAlignment="1">
      <alignment horizontal="justify" vertical="center" wrapText="1"/>
    </xf>
    <xf numFmtId="0" fontId="36" fillId="27" borderId="27" xfId="0" applyFont="1" applyFill="1" applyBorder="1" applyAlignment="1">
      <alignment horizontal="justify" vertical="center" wrapText="1"/>
    </xf>
    <xf numFmtId="0" fontId="25" fillId="27" borderId="38" xfId="0" applyFont="1" applyFill="1" applyBorder="1" applyAlignment="1">
      <alignment vertical="top" wrapText="1"/>
    </xf>
    <xf numFmtId="0" fontId="25" fillId="27" borderId="57" xfId="0" applyFont="1" applyFill="1" applyBorder="1" applyAlignment="1">
      <alignment vertical="top" wrapText="1"/>
    </xf>
    <xf numFmtId="0" fontId="25" fillId="27" borderId="29" xfId="0" applyFont="1" applyFill="1" applyBorder="1" applyAlignment="1">
      <alignment horizontal="justify" vertical="top" wrapText="1"/>
    </xf>
    <xf numFmtId="0" fontId="22" fillId="27" borderId="41" xfId="53" applyFont="1" applyFill="1" applyBorder="1" applyAlignment="1">
      <alignment horizontal="center" vertical="center" wrapText="1"/>
      <protection/>
    </xf>
    <xf numFmtId="0" fontId="22" fillId="27" borderId="56" xfId="53" applyFont="1" applyFill="1" applyBorder="1" applyAlignment="1">
      <alignment horizontal="center" vertical="center" wrapText="1"/>
      <protection/>
    </xf>
    <xf numFmtId="0" fontId="25" fillId="27" borderId="48" xfId="53" applyFont="1" applyFill="1" applyBorder="1" applyAlignment="1">
      <alignment horizontal="center" vertical="center" wrapText="1"/>
      <protection/>
    </xf>
    <xf numFmtId="0" fontId="25" fillId="27" borderId="41" xfId="53" applyFont="1" applyFill="1" applyBorder="1" applyAlignment="1">
      <alignment horizontal="center" vertical="center" wrapText="1"/>
      <protection/>
    </xf>
    <xf numFmtId="0" fontId="28" fillId="27" borderId="38" xfId="0" applyFont="1" applyFill="1" applyBorder="1" applyAlignment="1">
      <alignment horizontal="left" vertical="center" wrapText="1"/>
    </xf>
    <xf numFmtId="0" fontId="28" fillId="27" borderId="41" xfId="0" applyFont="1" applyFill="1" applyBorder="1" applyAlignment="1">
      <alignment horizontal="left" vertical="center" wrapText="1"/>
    </xf>
    <xf numFmtId="0" fontId="25" fillId="27" borderId="31" xfId="53" applyFont="1" applyFill="1" applyBorder="1" applyAlignment="1">
      <alignment vertical="top" wrapText="1"/>
      <protection/>
    </xf>
    <xf numFmtId="0" fontId="36" fillId="27" borderId="30" xfId="0" applyFont="1" applyFill="1" applyBorder="1" applyAlignment="1">
      <alignment vertical="top" wrapText="1"/>
    </xf>
    <xf numFmtId="0" fontId="36" fillId="27" borderId="35" xfId="0" applyFont="1" applyFill="1" applyBorder="1" applyAlignment="1">
      <alignment vertical="top" wrapText="1"/>
    </xf>
    <xf numFmtId="0" fontId="25" fillId="27" borderId="42" xfId="53" applyFont="1" applyFill="1" applyBorder="1" applyAlignment="1">
      <alignment horizontal="left" vertical="center" wrapText="1"/>
      <protection/>
    </xf>
    <xf numFmtId="0" fontId="25" fillId="27" borderId="55" xfId="0" applyFont="1" applyFill="1" applyBorder="1" applyAlignment="1">
      <alignment horizontal="justify" vertical="top" wrapText="1"/>
    </xf>
    <xf numFmtId="0" fontId="27" fillId="27" borderId="10" xfId="0" applyFont="1" applyFill="1" applyBorder="1" applyAlignment="1">
      <alignment/>
    </xf>
    <xf numFmtId="0" fontId="27" fillId="27" borderId="44" xfId="0" applyFont="1" applyFill="1" applyBorder="1" applyAlignment="1">
      <alignment/>
    </xf>
    <xf numFmtId="0" fontId="27" fillId="27" borderId="16" xfId="0" applyFont="1" applyFill="1" applyBorder="1" applyAlignment="1">
      <alignment/>
    </xf>
    <xf numFmtId="0" fontId="25" fillId="27" borderId="27" xfId="53" applyFont="1" applyFill="1" applyBorder="1" applyAlignment="1">
      <alignment horizontal="left" vertical="center" wrapText="1"/>
      <protection/>
    </xf>
    <xf numFmtId="0" fontId="25" fillId="27" borderId="36" xfId="53" applyFont="1" applyFill="1" applyBorder="1" applyAlignment="1">
      <alignment horizontal="left" vertical="center" wrapText="1"/>
      <protection/>
    </xf>
    <xf numFmtId="0" fontId="25" fillId="27" borderId="43" xfId="53" applyFont="1" applyFill="1" applyBorder="1" applyAlignment="1">
      <alignment horizontal="left" vertical="top" wrapText="1"/>
      <protection/>
    </xf>
    <xf numFmtId="0" fontId="26" fillId="27" borderId="35" xfId="53" applyFont="1" applyFill="1" applyBorder="1" applyAlignment="1">
      <alignment horizontal="left" vertical="top" wrapText="1"/>
      <protection/>
    </xf>
    <xf numFmtId="0" fontId="26" fillId="27" borderId="27" xfId="53" applyFont="1" applyFill="1" applyBorder="1" applyAlignment="1">
      <alignment horizontal="left" vertical="top" wrapText="1"/>
      <protection/>
    </xf>
    <xf numFmtId="0" fontId="25" fillId="27" borderId="31" xfId="0" applyFont="1" applyFill="1" applyBorder="1" applyAlignment="1">
      <alignment horizontal="justify" vertical="top" wrapText="1"/>
    </xf>
    <xf numFmtId="0" fontId="36" fillId="27" borderId="30" xfId="0" applyFont="1" applyFill="1" applyBorder="1" applyAlignment="1">
      <alignment horizontal="justify" vertical="top" wrapText="1"/>
    </xf>
    <xf numFmtId="0" fontId="26" fillId="27" borderId="28" xfId="53" applyFont="1" applyFill="1" applyBorder="1" applyAlignment="1">
      <alignment horizontal="left" vertical="center" wrapText="1"/>
      <protection/>
    </xf>
    <xf numFmtId="0" fontId="26" fillId="27" borderId="30" xfId="53" applyFont="1" applyFill="1" applyBorder="1" applyAlignment="1">
      <alignment horizontal="left" vertical="center" wrapText="1"/>
      <protection/>
    </xf>
    <xf numFmtId="0" fontId="26" fillId="27" borderId="36" xfId="53" applyFont="1" applyFill="1" applyBorder="1" applyAlignment="1">
      <alignment horizontal="left" vertical="center" wrapText="1"/>
      <protection/>
    </xf>
    <xf numFmtId="0" fontId="24" fillId="0" borderId="27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42" xfId="0" applyBorder="1" applyAlignment="1">
      <alignment wrapText="1"/>
    </xf>
    <xf numFmtId="0" fontId="24" fillId="0" borderId="27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27" fillId="0" borderId="38" xfId="0" applyFont="1" applyFill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24" fillId="0" borderId="28" xfId="0" applyFont="1" applyBorder="1" applyAlignment="1">
      <alignment vertical="top" wrapText="1"/>
    </xf>
    <xf numFmtId="0" fontId="24" fillId="0" borderId="35" xfId="0" applyFont="1" applyBorder="1" applyAlignment="1">
      <alignment vertical="top" wrapText="1"/>
    </xf>
    <xf numFmtId="0" fontId="0" fillId="27" borderId="21" xfId="0" applyFill="1" applyBorder="1" applyAlignment="1">
      <alignment/>
    </xf>
    <xf numFmtId="0" fontId="0" fillId="27" borderId="38" xfId="0" applyFill="1" applyBorder="1" applyAlignment="1">
      <alignment/>
    </xf>
    <xf numFmtId="0" fontId="0" fillId="27" borderId="48" xfId="0" applyFill="1" applyBorder="1" applyAlignment="1">
      <alignment/>
    </xf>
    <xf numFmtId="0" fontId="23" fillId="27" borderId="22" xfId="0" applyFont="1" applyFill="1" applyBorder="1" applyAlignment="1">
      <alignment horizontal="center"/>
    </xf>
    <xf numFmtId="0" fontId="27" fillId="27" borderId="30" xfId="0" applyFont="1" applyFill="1" applyBorder="1" applyAlignment="1">
      <alignment vertical="top" wrapText="1"/>
    </xf>
    <xf numFmtId="0" fontId="27" fillId="27" borderId="36" xfId="0" applyFont="1" applyFill="1" applyBorder="1" applyAlignment="1">
      <alignment vertical="top" wrapText="1"/>
    </xf>
    <xf numFmtId="0" fontId="24" fillId="0" borderId="30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25" fillId="27" borderId="27" xfId="0" applyFont="1" applyFill="1" applyBorder="1" applyAlignment="1">
      <alignment vertical="top" wrapText="1"/>
    </xf>
    <xf numFmtId="0" fontId="25" fillId="27" borderId="42" xfId="0" applyFont="1" applyFill="1" applyBorder="1" applyAlignment="1">
      <alignment horizontal="center" wrapText="1"/>
    </xf>
    <xf numFmtId="0" fontId="25" fillId="27" borderId="56" xfId="0" applyFont="1" applyFill="1" applyBorder="1" applyAlignment="1">
      <alignment horizontal="center" wrapText="1"/>
    </xf>
    <xf numFmtId="0" fontId="25" fillId="27" borderId="22" xfId="0" applyFont="1" applyFill="1" applyBorder="1" applyAlignment="1">
      <alignment horizontal="center" wrapText="1"/>
    </xf>
    <xf numFmtId="0" fontId="25" fillId="27" borderId="43" xfId="0" applyFont="1" applyFill="1" applyBorder="1" applyAlignment="1">
      <alignment horizontal="justify" vertical="top" wrapText="1"/>
    </xf>
    <xf numFmtId="0" fontId="25" fillId="27" borderId="21" xfId="0" applyFont="1" applyFill="1" applyBorder="1" applyAlignment="1">
      <alignment horizontal="justify" vertical="top" wrapText="1"/>
    </xf>
    <xf numFmtId="0" fontId="25" fillId="27" borderId="41" xfId="0" applyFont="1" applyFill="1" applyBorder="1" applyAlignment="1">
      <alignment horizontal="justify" vertical="top" wrapText="1"/>
    </xf>
    <xf numFmtId="0" fontId="25" fillId="27" borderId="48" xfId="0" applyFont="1" applyFill="1" applyBorder="1" applyAlignment="1">
      <alignment horizontal="justify" vertical="top" wrapText="1"/>
    </xf>
    <xf numFmtId="0" fontId="28" fillId="27" borderId="12" xfId="0" applyFont="1" applyFill="1" applyBorder="1" applyAlignment="1">
      <alignment vertical="top" wrapText="1"/>
    </xf>
    <xf numFmtId="0" fontId="28" fillId="27" borderId="44" xfId="0" applyFont="1" applyFill="1" applyBorder="1" applyAlignment="1">
      <alignment vertical="top" wrapText="1"/>
    </xf>
    <xf numFmtId="0" fontId="28" fillId="27" borderId="16" xfId="0" applyFont="1" applyFill="1" applyBorder="1" applyAlignment="1">
      <alignment vertical="top" wrapText="1"/>
    </xf>
    <xf numFmtId="0" fontId="28" fillId="27" borderId="53" xfId="0" applyFont="1" applyFill="1" applyBorder="1" applyAlignment="1">
      <alignment vertical="top" wrapText="1"/>
    </xf>
    <xf numFmtId="0" fontId="25" fillId="27" borderId="42" xfId="0" applyFont="1" applyFill="1" applyBorder="1" applyAlignment="1">
      <alignment horizontal="center"/>
    </xf>
    <xf numFmtId="0" fontId="25" fillId="27" borderId="56" xfId="0" applyFont="1" applyFill="1" applyBorder="1" applyAlignment="1">
      <alignment horizontal="center"/>
    </xf>
    <xf numFmtId="0" fontId="25" fillId="27" borderId="22" xfId="0" applyFont="1" applyFill="1" applyBorder="1" applyAlignment="1">
      <alignment horizontal="center"/>
    </xf>
    <xf numFmtId="0" fontId="25" fillId="27" borderId="26" xfId="0" applyFont="1" applyFill="1" applyBorder="1" applyAlignment="1">
      <alignment horizontal="center"/>
    </xf>
    <xf numFmtId="0" fontId="25" fillId="27" borderId="48" xfId="0" applyFont="1" applyFill="1" applyBorder="1" applyAlignment="1">
      <alignment vertical="top" wrapText="1"/>
    </xf>
    <xf numFmtId="0" fontId="27" fillId="27" borderId="38" xfId="0" applyFont="1" applyFill="1" applyBorder="1" applyAlignment="1">
      <alignment vertical="top" wrapText="1"/>
    </xf>
    <xf numFmtId="0" fontId="25" fillId="27" borderId="34" xfId="53" applyFont="1" applyFill="1" applyBorder="1" applyAlignment="1">
      <alignment horizontal="left" vertical="center" wrapText="1"/>
      <protection/>
    </xf>
    <xf numFmtId="0" fontId="25" fillId="27" borderId="42" xfId="0" applyFont="1" applyFill="1" applyBorder="1" applyAlignment="1">
      <alignment horizontal="left" vertical="top" wrapText="1"/>
    </xf>
    <xf numFmtId="0" fontId="25" fillId="27" borderId="34" xfId="0" applyFont="1" applyFill="1" applyBorder="1" applyAlignment="1">
      <alignment horizontal="justify" vertical="top" wrapText="1"/>
    </xf>
    <xf numFmtId="0" fontId="32" fillId="27" borderId="34" xfId="0" applyFont="1" applyFill="1" applyBorder="1" applyAlignment="1">
      <alignment horizontal="left" vertical="center" wrapText="1"/>
    </xf>
    <xf numFmtId="0" fontId="32" fillId="27" borderId="29" xfId="0" applyFont="1" applyFill="1" applyBorder="1" applyAlignment="1">
      <alignment horizontal="left" vertical="center" wrapText="1"/>
    </xf>
    <xf numFmtId="0" fontId="32" fillId="27" borderId="43" xfId="0" applyFont="1" applyFill="1" applyBorder="1" applyAlignment="1">
      <alignment horizontal="left" vertical="center" wrapText="1"/>
    </xf>
    <xf numFmtId="0" fontId="28" fillId="27" borderId="21" xfId="0" applyFont="1" applyFill="1" applyBorder="1" applyAlignment="1">
      <alignment horizontal="left" wrapText="1"/>
    </xf>
    <xf numFmtId="0" fontId="28" fillId="27" borderId="38" xfId="0" applyFont="1" applyFill="1" applyBorder="1" applyAlignment="1">
      <alignment horizontal="left" wrapText="1"/>
    </xf>
    <xf numFmtId="0" fontId="28" fillId="27" borderId="48" xfId="0" applyFont="1" applyFill="1" applyBorder="1" applyAlignment="1">
      <alignment horizontal="left" wrapText="1"/>
    </xf>
    <xf numFmtId="0" fontId="32" fillId="27" borderId="12" xfId="0" applyFont="1" applyFill="1" applyBorder="1" applyAlignment="1">
      <alignment horizontal="center" vertical="center" wrapText="1"/>
    </xf>
    <xf numFmtId="0" fontId="33" fillId="27" borderId="12" xfId="0" applyFont="1" applyFill="1" applyBorder="1" applyAlignment="1">
      <alignment horizontal="left" vertical="center" wrapText="1"/>
    </xf>
    <xf numFmtId="0" fontId="25" fillId="27" borderId="16" xfId="0" applyFont="1" applyFill="1" applyBorder="1" applyAlignment="1">
      <alignment vertical="top" wrapText="1"/>
    </xf>
    <xf numFmtId="0" fontId="25" fillId="27" borderId="14" xfId="0" applyFont="1" applyFill="1" applyBorder="1" applyAlignment="1">
      <alignment vertical="top" wrapText="1"/>
    </xf>
    <xf numFmtId="0" fontId="25" fillId="27" borderId="10" xfId="0" applyFont="1" applyFill="1" applyBorder="1" applyAlignment="1">
      <alignment vertical="top" wrapText="1"/>
    </xf>
    <xf numFmtId="0" fontId="22" fillId="27" borderId="38" xfId="0" applyFont="1" applyFill="1" applyBorder="1" applyAlignment="1">
      <alignment horizontal="left"/>
    </xf>
    <xf numFmtId="0" fontId="22" fillId="27" borderId="0" xfId="0" applyFont="1" applyFill="1" applyBorder="1" applyAlignment="1">
      <alignment horizontal="left"/>
    </xf>
    <xf numFmtId="0" fontId="32" fillId="27" borderId="17" xfId="0" applyFont="1" applyFill="1" applyBorder="1" applyAlignment="1">
      <alignment horizontal="left" vertical="center" wrapText="1"/>
    </xf>
    <xf numFmtId="0" fontId="28" fillId="27" borderId="15" xfId="0" applyFont="1" applyFill="1" applyBorder="1" applyAlignment="1">
      <alignment horizontal="left" wrapText="1"/>
    </xf>
    <xf numFmtId="0" fontId="33" fillId="27" borderId="16" xfId="0" applyFont="1" applyFill="1" applyBorder="1" applyAlignment="1">
      <alignment horizontal="left" vertical="center" wrapText="1"/>
    </xf>
    <xf numFmtId="0" fontId="22" fillId="27" borderId="17" xfId="0" applyFont="1" applyFill="1" applyBorder="1" applyAlignment="1">
      <alignment horizontal="justify" vertical="top" wrapText="1"/>
    </xf>
    <xf numFmtId="0" fontId="22" fillId="27" borderId="21" xfId="0" applyFont="1" applyFill="1" applyBorder="1" applyAlignment="1">
      <alignment horizontal="justify" vertical="top" wrapText="1"/>
    </xf>
    <xf numFmtId="0" fontId="22" fillId="27" borderId="11" xfId="0" applyFont="1" applyFill="1" applyBorder="1" applyAlignment="1">
      <alignment horizontal="justify" vertical="top" wrapText="1"/>
    </xf>
    <xf numFmtId="0" fontId="22" fillId="27" borderId="33" xfId="0" applyFont="1" applyFill="1" applyBorder="1" applyAlignment="1">
      <alignment horizontal="justify" vertical="top" wrapText="1"/>
    </xf>
    <xf numFmtId="0" fontId="27" fillId="27" borderId="16" xfId="0" applyFont="1" applyFill="1" applyBorder="1" applyAlignment="1">
      <alignment horizontal="left" vertical="top" wrapText="1"/>
    </xf>
    <xf numFmtId="0" fontId="27" fillId="27" borderId="10" xfId="0" applyFont="1" applyFill="1" applyBorder="1" applyAlignment="1">
      <alignment horizontal="left" vertical="top" wrapText="1"/>
    </xf>
    <xf numFmtId="0" fontId="27" fillId="27" borderId="12" xfId="0" applyFont="1" applyFill="1" applyBorder="1" applyAlignment="1">
      <alignment horizontal="justify" vertical="top" wrapText="1"/>
    </xf>
    <xf numFmtId="0" fontId="25" fillId="27" borderId="13" xfId="0" applyFont="1" applyFill="1" applyBorder="1" applyAlignment="1">
      <alignment horizontal="left"/>
    </xf>
    <xf numFmtId="0" fontId="25" fillId="27" borderId="22" xfId="0" applyFont="1" applyFill="1" applyBorder="1" applyAlignment="1">
      <alignment horizontal="left"/>
    </xf>
    <xf numFmtId="0" fontId="25" fillId="27" borderId="26" xfId="0" applyFont="1" applyFill="1" applyBorder="1" applyAlignment="1">
      <alignment horizontal="left"/>
    </xf>
    <xf numFmtId="0" fontId="25" fillId="27" borderId="12" xfId="53" applyFont="1" applyFill="1" applyBorder="1" applyAlignment="1">
      <alignment horizontal="left" vertical="top" wrapText="1"/>
      <protection/>
    </xf>
    <xf numFmtId="0" fontId="26" fillId="27" borderId="12" xfId="53" applyFont="1" applyFill="1" applyBorder="1" applyAlignment="1">
      <alignment horizontal="left" vertical="top" wrapText="1"/>
      <protection/>
    </xf>
    <xf numFmtId="0" fontId="25" fillId="27" borderId="16" xfId="53" applyFont="1" applyFill="1" applyBorder="1" applyAlignment="1">
      <alignment horizontal="left" vertical="center" wrapText="1"/>
      <protection/>
    </xf>
    <xf numFmtId="0" fontId="25" fillId="27" borderId="14" xfId="53" applyFont="1" applyFill="1" applyBorder="1" applyAlignment="1">
      <alignment horizontal="left" vertical="center" wrapText="1"/>
      <protection/>
    </xf>
    <xf numFmtId="0" fontId="25" fillId="27" borderId="10" xfId="53" applyFont="1" applyFill="1" applyBorder="1" applyAlignment="1">
      <alignment horizontal="left" vertical="center" wrapText="1"/>
      <protection/>
    </xf>
    <xf numFmtId="0" fontId="26" fillId="27" borderId="16" xfId="53" applyFont="1" applyFill="1" applyBorder="1" applyAlignment="1">
      <alignment horizontal="left" vertical="center" wrapText="1"/>
      <protection/>
    </xf>
    <xf numFmtId="0" fontId="26" fillId="27" borderId="14" xfId="53" applyFont="1" applyFill="1" applyBorder="1" applyAlignment="1">
      <alignment horizontal="left" vertical="center" wrapText="1"/>
      <protection/>
    </xf>
    <xf numFmtId="0" fontId="26" fillId="27" borderId="10" xfId="53" applyFont="1" applyFill="1" applyBorder="1" applyAlignment="1">
      <alignment horizontal="left" vertical="center" wrapText="1"/>
      <protection/>
    </xf>
    <xf numFmtId="0" fontId="22" fillId="27" borderId="12" xfId="0" applyFont="1" applyFill="1" applyBorder="1" applyAlignment="1">
      <alignment horizontal="left"/>
    </xf>
    <xf numFmtId="0" fontId="29" fillId="27" borderId="12" xfId="0" applyFont="1" applyFill="1" applyBorder="1" applyAlignment="1">
      <alignment horizontal="left"/>
    </xf>
    <xf numFmtId="0" fontId="0" fillId="27" borderId="12" xfId="0" applyFill="1" applyBorder="1" applyAlignment="1">
      <alignment/>
    </xf>
    <xf numFmtId="0" fontId="22" fillId="27" borderId="10" xfId="0" applyFont="1" applyFill="1" applyBorder="1" applyAlignment="1">
      <alignment horizontal="justify" vertical="top" wrapText="1"/>
    </xf>
    <xf numFmtId="0" fontId="0" fillId="27" borderId="10" xfId="0" applyFill="1" applyBorder="1" applyAlignment="1">
      <alignment/>
    </xf>
    <xf numFmtId="0" fontId="25" fillId="27" borderId="12" xfId="53" applyFont="1" applyFill="1" applyBorder="1" applyAlignment="1">
      <alignment horizontal="left" vertical="center" wrapText="1"/>
      <protection/>
    </xf>
    <xf numFmtId="0" fontId="26" fillId="27" borderId="12" xfId="53" applyFont="1" applyFill="1" applyBorder="1" applyAlignment="1">
      <alignment horizontal="left" vertical="center" wrapText="1"/>
      <protection/>
    </xf>
    <xf numFmtId="0" fontId="25" fillId="27" borderId="16" xfId="53" applyFont="1" applyFill="1" applyBorder="1" applyAlignment="1">
      <alignment horizontal="left" vertical="top" wrapText="1"/>
      <protection/>
    </xf>
    <xf numFmtId="0" fontId="0" fillId="27" borderId="14" xfId="0" applyFill="1" applyBorder="1" applyAlignment="1">
      <alignment horizontal="left" vertical="top" wrapText="1"/>
    </xf>
    <xf numFmtId="0" fontId="0" fillId="27" borderId="10" xfId="0" applyFill="1" applyBorder="1" applyAlignment="1">
      <alignment horizontal="left" vertical="top" wrapText="1"/>
    </xf>
    <xf numFmtId="0" fontId="26" fillId="27" borderId="12" xfId="53" applyFont="1" applyFill="1" applyBorder="1" applyAlignment="1">
      <alignment horizontal="left" vertical="top" wrapText="1"/>
      <protection/>
    </xf>
    <xf numFmtId="0" fontId="22" fillId="27" borderId="12" xfId="53" applyFont="1" applyFill="1" applyBorder="1" applyAlignment="1">
      <alignment horizontal="left" vertical="center" wrapText="1"/>
      <protection/>
    </xf>
    <xf numFmtId="0" fontId="24" fillId="0" borderId="16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0" fontId="25" fillId="27" borderId="15" xfId="53" applyFont="1" applyFill="1" applyBorder="1" applyAlignment="1">
      <alignment horizontal="center" vertical="center" wrapText="1"/>
      <protection/>
    </xf>
    <xf numFmtId="0" fontId="25" fillId="27" borderId="11" xfId="53" applyFont="1" applyFill="1" applyBorder="1" applyAlignment="1">
      <alignment horizontal="center" vertical="center" wrapText="1"/>
      <protection/>
    </xf>
    <xf numFmtId="0" fontId="25" fillId="27" borderId="33" xfId="53" applyFont="1" applyFill="1" applyBorder="1" applyAlignment="1">
      <alignment horizontal="center" vertical="center" wrapText="1"/>
      <protection/>
    </xf>
    <xf numFmtId="0" fontId="0" fillId="27" borderId="14" xfId="0" applyFill="1" applyBorder="1" applyAlignment="1">
      <alignment horizontal="left" vertical="center" wrapText="1"/>
    </xf>
    <xf numFmtId="0" fontId="0" fillId="27" borderId="10" xfId="0" applyFill="1" applyBorder="1" applyAlignment="1">
      <alignment horizontal="left" vertical="center" wrapText="1"/>
    </xf>
    <xf numFmtId="0" fontId="26" fillId="27" borderId="16" xfId="53" applyFont="1" applyFill="1" applyBorder="1" applyAlignment="1">
      <alignment vertical="top" wrapText="1"/>
      <protection/>
    </xf>
    <xf numFmtId="0" fontId="21" fillId="27" borderId="14" xfId="0" applyFont="1" applyFill="1" applyBorder="1" applyAlignment="1">
      <alignment vertical="top" wrapText="1"/>
    </xf>
    <xf numFmtId="0" fontId="21" fillId="27" borderId="10" xfId="0" applyFont="1" applyFill="1" applyBorder="1" applyAlignment="1">
      <alignment vertical="top" wrapText="1"/>
    </xf>
    <xf numFmtId="0" fontId="25" fillId="27" borderId="12" xfId="0" applyFont="1" applyFill="1" applyBorder="1" applyAlignment="1">
      <alignment horizontal="left"/>
    </xf>
    <xf numFmtId="0" fontId="25" fillId="27" borderId="15" xfId="0" applyFont="1" applyFill="1" applyBorder="1" applyAlignment="1">
      <alignment vertical="top" wrapText="1"/>
    </xf>
    <xf numFmtId="0" fontId="25" fillId="27" borderId="11" xfId="0" applyFont="1" applyFill="1" applyBorder="1" applyAlignment="1">
      <alignment vertical="top" wrapText="1"/>
    </xf>
    <xf numFmtId="0" fontId="25" fillId="27" borderId="33" xfId="0" applyFont="1" applyFill="1" applyBorder="1" applyAlignment="1">
      <alignment vertical="top" wrapText="1"/>
    </xf>
    <xf numFmtId="0" fontId="26" fillId="27" borderId="38" xfId="0" applyFont="1" applyFill="1" applyBorder="1" applyAlignment="1">
      <alignment horizontal="justify" vertical="top" wrapText="1"/>
    </xf>
    <xf numFmtId="0" fontId="26" fillId="27" borderId="57" xfId="0" applyFont="1" applyFill="1" applyBorder="1" applyAlignment="1">
      <alignment horizontal="justify" vertical="top" wrapText="1"/>
    </xf>
    <xf numFmtId="0" fontId="27" fillId="27" borderId="16" xfId="0" applyFont="1" applyFill="1" applyBorder="1" applyAlignment="1">
      <alignment horizontal="left" wrapText="1"/>
    </xf>
    <xf numFmtId="0" fontId="27" fillId="27" borderId="14" xfId="0" applyFont="1" applyFill="1" applyBorder="1" applyAlignment="1">
      <alignment horizontal="left" wrapText="1"/>
    </xf>
    <xf numFmtId="0" fontId="27" fillId="27" borderId="10" xfId="0" applyFont="1" applyFill="1" applyBorder="1" applyAlignment="1">
      <alignment horizontal="left" wrapText="1"/>
    </xf>
    <xf numFmtId="0" fontId="22" fillId="22" borderId="16" xfId="53" applyFont="1" applyFill="1" applyBorder="1" applyAlignment="1">
      <alignment horizontal="center" wrapText="1"/>
      <protection/>
    </xf>
    <xf numFmtId="0" fontId="22" fillId="22" borderId="10" xfId="53" applyFont="1" applyFill="1" applyBorder="1" applyAlignment="1">
      <alignment horizontal="center" wrapText="1"/>
      <protection/>
    </xf>
    <xf numFmtId="172" fontId="22" fillId="22" borderId="16" xfId="53" applyNumberFormat="1" applyFont="1" applyFill="1" applyBorder="1" applyAlignment="1">
      <alignment horizontal="center" wrapText="1"/>
      <protection/>
    </xf>
    <xf numFmtId="172" fontId="22" fillId="22" borderId="10" xfId="53" applyNumberFormat="1" applyFont="1" applyFill="1" applyBorder="1" applyAlignment="1">
      <alignment horizontal="center" wrapText="1"/>
      <protection/>
    </xf>
    <xf numFmtId="172" fontId="22" fillId="22" borderId="16" xfId="53" applyNumberFormat="1" applyFont="1" applyFill="1" applyBorder="1" applyAlignment="1">
      <alignment horizontal="center" vertical="justify" wrapText="1"/>
      <protection/>
    </xf>
    <xf numFmtId="172" fontId="22" fillId="22" borderId="10" xfId="53" applyNumberFormat="1" applyFont="1" applyFill="1" applyBorder="1" applyAlignment="1">
      <alignment horizontal="center" vertical="justify" wrapText="1"/>
      <protection/>
    </xf>
    <xf numFmtId="4" fontId="24" fillId="0" borderId="16" xfId="0" applyNumberFormat="1" applyFont="1" applyBorder="1" applyAlignment="1">
      <alignment horizontal="center" vertical="justify" wrapText="1"/>
    </xf>
    <xf numFmtId="4" fontId="24" fillId="0" borderId="10" xfId="0" applyNumberFormat="1" applyFont="1" applyBorder="1" applyAlignment="1">
      <alignment horizontal="center" vertical="justify" wrapText="1"/>
    </xf>
    <xf numFmtId="2" fontId="27" fillId="0" borderId="16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2" fillId="27" borderId="13" xfId="0" applyFont="1" applyFill="1" applyBorder="1" applyAlignment="1">
      <alignment horizontal="left"/>
    </xf>
    <xf numFmtId="0" fontId="22" fillId="27" borderId="22" xfId="0" applyFont="1" applyFill="1" applyBorder="1" applyAlignment="1">
      <alignment horizontal="left"/>
    </xf>
    <xf numFmtId="0" fontId="22" fillId="27" borderId="26" xfId="0" applyFont="1" applyFill="1" applyBorder="1" applyAlignment="1">
      <alignment horizontal="left"/>
    </xf>
    <xf numFmtId="0" fontId="25" fillId="27" borderId="17" xfId="0" applyFont="1" applyFill="1" applyBorder="1" applyAlignment="1">
      <alignment horizontal="left" vertical="center" wrapText="1"/>
    </xf>
    <xf numFmtId="0" fontId="25" fillId="27" borderId="15" xfId="0" applyFont="1" applyFill="1" applyBorder="1" applyAlignment="1">
      <alignment horizontal="left" vertical="center" wrapText="1"/>
    </xf>
    <xf numFmtId="0" fontId="25" fillId="27" borderId="11" xfId="0" applyFont="1" applyFill="1" applyBorder="1" applyAlignment="1">
      <alignment horizontal="left" vertical="center" wrapText="1"/>
    </xf>
    <xf numFmtId="0" fontId="25" fillId="27" borderId="33" xfId="0" applyFont="1" applyFill="1" applyBorder="1" applyAlignment="1">
      <alignment horizontal="left" vertical="center" wrapText="1"/>
    </xf>
    <xf numFmtId="0" fontId="22" fillId="4" borderId="16" xfId="53" applyFont="1" applyFill="1" applyBorder="1" applyAlignment="1">
      <alignment horizontal="center" vertical="top" wrapText="1"/>
      <protection/>
    </xf>
    <xf numFmtId="0" fontId="22" fillId="4" borderId="10" xfId="53" applyFont="1" applyFill="1" applyBorder="1" applyAlignment="1">
      <alignment horizontal="center" vertical="top" wrapText="1"/>
      <protection/>
    </xf>
    <xf numFmtId="0" fontId="22" fillId="4" borderId="16" xfId="53" applyFont="1" applyFill="1" applyBorder="1" applyAlignment="1">
      <alignment horizontal="center" vertical="justify" wrapText="1"/>
      <protection/>
    </xf>
    <xf numFmtId="0" fontId="22" fillId="4" borderId="10" xfId="53" applyFont="1" applyFill="1" applyBorder="1" applyAlignment="1">
      <alignment horizontal="center" vertical="justify" wrapText="1"/>
      <protection/>
    </xf>
    <xf numFmtId="0" fontId="22" fillId="22" borderId="52" xfId="0" applyFont="1" applyFill="1" applyBorder="1" applyAlignment="1">
      <alignment horizontal="center" vertical="center" wrapText="1"/>
    </xf>
    <xf numFmtId="0" fontId="22" fillId="22" borderId="49" xfId="0" applyFont="1" applyFill="1" applyBorder="1" applyAlignment="1">
      <alignment horizontal="center" vertical="center" wrapText="1"/>
    </xf>
    <xf numFmtId="0" fontId="22" fillId="22" borderId="52" xfId="0" applyFont="1" applyFill="1" applyBorder="1" applyAlignment="1">
      <alignment horizontal="center" vertical="justify" wrapText="1"/>
    </xf>
    <xf numFmtId="0" fontId="22" fillId="22" borderId="49" xfId="0" applyFont="1" applyFill="1" applyBorder="1" applyAlignment="1">
      <alignment horizontal="center" vertical="justify" wrapText="1"/>
    </xf>
    <xf numFmtId="0" fontId="25" fillId="27" borderId="16" xfId="0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 wrapText="1"/>
    </xf>
    <xf numFmtId="0" fontId="26" fillId="27" borderId="17" xfId="0" applyFont="1" applyFill="1" applyBorder="1" applyAlignment="1">
      <alignment horizontal="left" vertical="top" wrapText="1"/>
    </xf>
    <xf numFmtId="0" fontId="26" fillId="27" borderId="11" xfId="0" applyFont="1" applyFill="1" applyBorder="1" applyAlignment="1">
      <alignment horizontal="left" vertical="top" wrapText="1"/>
    </xf>
    <xf numFmtId="0" fontId="26" fillId="27" borderId="16" xfId="0" applyFont="1" applyFill="1" applyBorder="1" applyAlignment="1">
      <alignment horizontal="center" vertical="center" wrapText="1"/>
    </xf>
    <xf numFmtId="0" fontId="26" fillId="27" borderId="14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horizontal="left" vertical="center" wrapText="1"/>
    </xf>
    <xf numFmtId="0" fontId="27" fillId="27" borderId="15" xfId="0" applyFont="1" applyFill="1" applyBorder="1" applyAlignment="1">
      <alignment horizontal="left" vertical="center" wrapText="1"/>
    </xf>
    <xf numFmtId="0" fontId="27" fillId="27" borderId="11" xfId="0" applyFont="1" applyFill="1" applyBorder="1" applyAlignment="1">
      <alignment horizontal="left" vertical="center" wrapText="1"/>
    </xf>
    <xf numFmtId="0" fontId="22" fillId="22" borderId="50" xfId="0" applyFont="1" applyFill="1" applyBorder="1" applyAlignment="1">
      <alignment horizontal="center" vertical="top"/>
    </xf>
    <xf numFmtId="0" fontId="22" fillId="22" borderId="51" xfId="0" applyFont="1" applyFill="1" applyBorder="1" applyAlignment="1">
      <alignment horizontal="center" vertical="top"/>
    </xf>
    <xf numFmtId="0" fontId="22" fillId="27" borderId="12" xfId="0" applyFont="1" applyFill="1" applyBorder="1" applyAlignment="1">
      <alignment horizontal="justify" vertical="top" wrapText="1"/>
    </xf>
    <xf numFmtId="0" fontId="29" fillId="27" borderId="12" xfId="0" applyFont="1" applyFill="1" applyBorder="1" applyAlignment="1">
      <alignment vertical="top" wrapText="1"/>
    </xf>
    <xf numFmtId="0" fontId="25" fillId="27" borderId="12" xfId="0" applyFont="1" applyFill="1" applyBorder="1" applyAlignment="1">
      <alignment vertical="top" wrapText="1"/>
    </xf>
    <xf numFmtId="0" fontId="0" fillId="27" borderId="12" xfId="0" applyFill="1" applyBorder="1" applyAlignment="1">
      <alignment/>
    </xf>
    <xf numFmtId="0" fontId="26" fillId="27" borderId="16" xfId="0" applyFont="1" applyFill="1" applyBorder="1" applyAlignment="1">
      <alignment horizontal="justify" vertical="center" wrapText="1"/>
    </xf>
    <xf numFmtId="0" fontId="21" fillId="27" borderId="14" xfId="0" applyFont="1" applyFill="1" applyBorder="1" applyAlignment="1">
      <alignment horizontal="justify" vertical="center" wrapText="1"/>
    </xf>
    <xf numFmtId="0" fontId="22" fillId="27" borderId="13" xfId="0" applyFont="1" applyFill="1" applyBorder="1" applyAlignment="1">
      <alignment horizontal="left" vertical="top" wrapText="1"/>
    </xf>
    <xf numFmtId="0" fontId="29" fillId="27" borderId="22" xfId="0" applyFont="1" applyFill="1" applyBorder="1" applyAlignment="1">
      <alignment horizontal="left" vertical="top" wrapText="1"/>
    </xf>
    <xf numFmtId="0" fontId="0" fillId="27" borderId="26" xfId="0" applyFill="1" applyBorder="1" applyAlignment="1">
      <alignment/>
    </xf>
    <xf numFmtId="0" fontId="22" fillId="27" borderId="12" xfId="0" applyFont="1" applyFill="1" applyBorder="1" applyAlignment="1">
      <alignment vertical="top" wrapText="1"/>
    </xf>
    <xf numFmtId="0" fontId="22" fillId="27" borderId="16" xfId="0" applyFont="1" applyFill="1" applyBorder="1" applyAlignment="1">
      <alignment vertical="top" wrapText="1"/>
    </xf>
    <xf numFmtId="0" fontId="27" fillId="0" borderId="12" xfId="0" applyFont="1" applyBorder="1" applyAlignment="1">
      <alignment horizontal="justify" vertical="top" wrapText="1"/>
    </xf>
    <xf numFmtId="0" fontId="27" fillId="0" borderId="16" xfId="0" applyFont="1" applyBorder="1" applyAlignment="1">
      <alignment horizontal="justify" vertical="top" wrapText="1"/>
    </xf>
    <xf numFmtId="0" fontId="27" fillId="27" borderId="14" xfId="0" applyFont="1" applyFill="1" applyBorder="1" applyAlignment="1">
      <alignment vertical="top" wrapText="1"/>
    </xf>
    <xf numFmtId="0" fontId="28" fillId="0" borderId="14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0" fillId="27" borderId="12" xfId="0" applyFill="1" applyBorder="1" applyAlignment="1">
      <alignment vertical="top" wrapText="1"/>
    </xf>
    <xf numFmtId="0" fontId="25" fillId="27" borderId="16" xfId="0" applyFont="1" applyFill="1" applyBorder="1" applyAlignment="1">
      <alignment horizontal="left" vertical="top" wrapText="1"/>
    </xf>
    <xf numFmtId="0" fontId="25" fillId="27" borderId="14" xfId="0" applyFont="1" applyFill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3"/>
  <sheetViews>
    <sheetView tabSelected="1" view="pageBreakPreview" zoomScale="85" zoomScaleNormal="85" zoomScaleSheetLayoutView="85" workbookViewId="0" topLeftCell="A3">
      <selection activeCell="H5" sqref="H5"/>
    </sheetView>
  </sheetViews>
  <sheetFormatPr defaultColWidth="9.00390625" defaultRowHeight="12.75"/>
  <cols>
    <col min="1" max="1" width="27.875" style="453" customWidth="1"/>
    <col min="2" max="2" width="36.00390625" style="431" customWidth="1"/>
    <col min="3" max="3" width="32.875" style="431" customWidth="1"/>
    <col min="4" max="4" width="17.625" style="431" customWidth="1"/>
    <col min="5" max="5" width="20.75390625" style="431" customWidth="1"/>
    <col min="6" max="6" width="11.75390625" style="431" customWidth="1"/>
    <col min="7" max="16384" width="9.125" style="431" customWidth="1"/>
  </cols>
  <sheetData>
    <row r="1" spans="1:5" s="429" customFormat="1" ht="15.75" hidden="1">
      <c r="A1" s="427"/>
      <c r="B1" s="428"/>
      <c r="E1" s="430"/>
    </row>
    <row r="2" spans="1:5" ht="81.75" customHeight="1" hidden="1">
      <c r="A2" s="471" t="s">
        <v>272</v>
      </c>
      <c r="B2" s="463"/>
      <c r="C2" s="463"/>
      <c r="D2" s="463"/>
      <c r="E2" s="463"/>
    </row>
    <row r="3" spans="1:5" ht="27.75" customHeight="1" thickBot="1">
      <c r="A3" s="426"/>
      <c r="B3" s="2"/>
      <c r="C3" s="1"/>
      <c r="D3" s="1"/>
      <c r="E3" s="3" t="s">
        <v>12</v>
      </c>
    </row>
    <row r="4" spans="1:5" ht="12.75" customHeight="1">
      <c r="A4" s="461" t="s">
        <v>0</v>
      </c>
      <c r="B4" s="464" t="s">
        <v>1</v>
      </c>
      <c r="C4" s="464" t="s">
        <v>79</v>
      </c>
      <c r="D4" s="464" t="s">
        <v>142</v>
      </c>
      <c r="E4" s="464" t="s">
        <v>143</v>
      </c>
    </row>
    <row r="5" spans="1:5" ht="84.75" customHeight="1" thickBot="1">
      <c r="A5" s="462"/>
      <c r="B5" s="460"/>
      <c r="C5" s="460"/>
      <c r="D5" s="460"/>
      <c r="E5" s="460"/>
    </row>
    <row r="6" spans="1:6" ht="28.5" customHeight="1">
      <c r="A6" s="459" t="s">
        <v>248</v>
      </c>
      <c r="B6" s="457"/>
      <c r="C6" s="98" t="s">
        <v>9</v>
      </c>
      <c r="D6" s="370">
        <f>SUM(D12,D91,D124,D147,D172,D183,D246,D271,D295)</f>
        <v>3355327.8117899997</v>
      </c>
      <c r="E6" s="371">
        <f>SUM(E12,E91,E124,E147,E172,E183,E246,E271,E295)</f>
        <v>3217308.0576699995</v>
      </c>
      <c r="F6" s="432"/>
    </row>
    <row r="7" spans="1:6" ht="28.5" customHeight="1">
      <c r="A7" s="458"/>
      <c r="B7" s="457"/>
      <c r="C7" s="108" t="s">
        <v>78</v>
      </c>
      <c r="D7" s="109">
        <f>SUM(D13,D92,D126,D148,D173,D184,D247,D272,D296)</f>
        <v>1566849.5797899999</v>
      </c>
      <c r="E7" s="110">
        <f>SUM(E13,E92,E126,E148,E173,E184,E247,E272,E296)</f>
        <v>1489328.1256700002</v>
      </c>
      <c r="F7" s="432"/>
    </row>
    <row r="8" spans="1:5" ht="15.75" customHeight="1">
      <c r="A8" s="458"/>
      <c r="B8" s="457"/>
      <c r="C8" s="111" t="s">
        <v>45</v>
      </c>
      <c r="D8" s="332">
        <f>SUM(D14,D93,D149,D174)</f>
        <v>88248.832</v>
      </c>
      <c r="E8" s="330">
        <f>SUM(E14,E93,E149,E174)</f>
        <v>85208.532</v>
      </c>
    </row>
    <row r="9" spans="1:5" ht="29.25" customHeight="1">
      <c r="A9" s="458"/>
      <c r="B9" s="457"/>
      <c r="C9" s="112" t="s">
        <v>68</v>
      </c>
      <c r="D9" s="113">
        <f>SUM(D15,D94,D149,D175,D185)</f>
        <v>1375429.4000000001</v>
      </c>
      <c r="E9" s="114">
        <f>SUM(E15,E94,E149,E175,E185)</f>
        <v>1328133.3</v>
      </c>
    </row>
    <row r="10" spans="1:5" ht="27.75" customHeight="1">
      <c r="A10" s="458"/>
      <c r="B10" s="457"/>
      <c r="C10" s="115" t="s">
        <v>11</v>
      </c>
      <c r="D10" s="351">
        <f>SUM(D16,D151,D186)</f>
        <v>324813.5</v>
      </c>
      <c r="E10" s="331">
        <f>SUM(E16,E151,E186)</f>
        <v>314651.6</v>
      </c>
    </row>
    <row r="11" spans="1:5" ht="23.25" customHeight="1">
      <c r="A11" s="508" t="s">
        <v>81</v>
      </c>
      <c r="B11" s="630"/>
      <c r="C11" s="630"/>
      <c r="D11" s="630"/>
      <c r="E11" s="630"/>
    </row>
    <row r="12" spans="1:5" ht="26.25" customHeight="1">
      <c r="A12" s="536" t="s">
        <v>40</v>
      </c>
      <c r="B12" s="627"/>
      <c r="C12" s="269" t="s">
        <v>30</v>
      </c>
      <c r="D12" s="270">
        <v>1816638.3</v>
      </c>
      <c r="E12" s="271">
        <v>1805487</v>
      </c>
    </row>
    <row r="13" spans="1:5" ht="33" customHeight="1">
      <c r="A13" s="628"/>
      <c r="B13" s="629"/>
      <c r="C13" s="272" t="s">
        <v>78</v>
      </c>
      <c r="D13" s="273">
        <v>300026.3</v>
      </c>
      <c r="E13" s="274">
        <v>299483.1</v>
      </c>
    </row>
    <row r="14" spans="1:5" ht="18.75" customHeight="1">
      <c r="A14" s="628"/>
      <c r="B14" s="629"/>
      <c r="C14" s="275" t="s">
        <v>45</v>
      </c>
      <c r="D14" s="276">
        <v>30808.1</v>
      </c>
      <c r="E14" s="277">
        <v>27767.8</v>
      </c>
    </row>
    <row r="15" spans="1:5" ht="21.75" customHeight="1">
      <c r="A15" s="628"/>
      <c r="B15" s="629"/>
      <c r="C15" s="278" t="s">
        <v>68</v>
      </c>
      <c r="D15" s="279">
        <v>1233231.6</v>
      </c>
      <c r="E15" s="280">
        <v>1230310.1</v>
      </c>
    </row>
    <row r="16" spans="1:5" ht="21" customHeight="1" thickBot="1">
      <c r="A16" s="628"/>
      <c r="B16" s="629"/>
      <c r="C16" s="281" t="s">
        <v>59</v>
      </c>
      <c r="D16" s="282">
        <v>252572.3</v>
      </c>
      <c r="E16" s="283">
        <v>247926</v>
      </c>
    </row>
    <row r="17" spans="1:5" ht="24" customHeight="1">
      <c r="A17" s="479" t="s">
        <v>41</v>
      </c>
      <c r="B17" s="479" t="s">
        <v>34</v>
      </c>
      <c r="C17" s="372" t="s">
        <v>30</v>
      </c>
      <c r="D17" s="284">
        <v>863545.1</v>
      </c>
      <c r="E17" s="285">
        <v>859490.1</v>
      </c>
    </row>
    <row r="18" spans="1:5" ht="39.75" customHeight="1">
      <c r="A18" s="631"/>
      <c r="B18" s="631"/>
      <c r="C18" s="373" t="s">
        <v>147</v>
      </c>
      <c r="D18" s="21">
        <v>89901.5</v>
      </c>
      <c r="E18" s="22">
        <v>89807.6</v>
      </c>
    </row>
    <row r="19" spans="1:5" ht="12.75" customHeight="1">
      <c r="A19" s="631"/>
      <c r="B19" s="631"/>
      <c r="C19" s="374" t="s">
        <v>45</v>
      </c>
      <c r="D19" s="25">
        <v>15241.5</v>
      </c>
      <c r="E19" s="26">
        <v>15241.5</v>
      </c>
    </row>
    <row r="20" spans="1:5" ht="12.75" customHeight="1">
      <c r="A20" s="631"/>
      <c r="B20" s="631"/>
      <c r="C20" s="374" t="s">
        <v>68</v>
      </c>
      <c r="D20" s="25">
        <v>559657.4</v>
      </c>
      <c r="E20" s="26">
        <v>559657.4</v>
      </c>
    </row>
    <row r="21" spans="1:5" ht="12.75" customHeight="1" thickBot="1">
      <c r="A21" s="632"/>
      <c r="B21" s="632"/>
      <c r="C21" s="374" t="s">
        <v>59</v>
      </c>
      <c r="D21" s="25">
        <v>198744.7</v>
      </c>
      <c r="E21" s="26">
        <v>194783.6</v>
      </c>
    </row>
    <row r="22" spans="1:5" ht="12.75" customHeight="1">
      <c r="A22" s="489" t="s">
        <v>144</v>
      </c>
      <c r="B22" s="517" t="s">
        <v>146</v>
      </c>
      <c r="C22" s="375" t="s">
        <v>30</v>
      </c>
      <c r="D22" s="27">
        <v>635765</v>
      </c>
      <c r="E22" s="28">
        <v>830454.7</v>
      </c>
    </row>
    <row r="23" spans="1:5" ht="40.5" customHeight="1">
      <c r="A23" s="489"/>
      <c r="B23" s="518"/>
      <c r="C23" s="373" t="s">
        <v>147</v>
      </c>
      <c r="D23" s="29">
        <v>76107.6</v>
      </c>
      <c r="E23" s="30">
        <v>76013.7</v>
      </c>
    </row>
    <row r="24" spans="1:5" ht="15.75" customHeight="1">
      <c r="A24" s="489"/>
      <c r="B24" s="518"/>
      <c r="C24" s="374" t="s">
        <v>68</v>
      </c>
      <c r="D24" s="29">
        <v>559657.4</v>
      </c>
      <c r="E24" s="30">
        <v>559657.4</v>
      </c>
    </row>
    <row r="25" spans="1:5" ht="15.75" customHeight="1" thickBot="1">
      <c r="A25" s="489"/>
      <c r="B25" s="519"/>
      <c r="C25" s="374" t="s">
        <v>59</v>
      </c>
      <c r="D25" s="29">
        <v>0</v>
      </c>
      <c r="E25" s="30">
        <v>194783.6</v>
      </c>
    </row>
    <row r="26" spans="1:5" ht="17.25" customHeight="1">
      <c r="A26" s="520" t="s">
        <v>145</v>
      </c>
      <c r="B26" s="517" t="s">
        <v>148</v>
      </c>
      <c r="C26" s="375" t="s">
        <v>30</v>
      </c>
      <c r="D26" s="29">
        <v>29035.4</v>
      </c>
      <c r="E26" s="30">
        <v>29035.4</v>
      </c>
    </row>
    <row r="27" spans="1:5" ht="41.25" customHeight="1">
      <c r="A27" s="521"/>
      <c r="B27" s="523"/>
      <c r="C27" s="373" t="s">
        <v>147</v>
      </c>
      <c r="D27" s="29">
        <v>13793.9</v>
      </c>
      <c r="E27" s="29">
        <v>13793.9</v>
      </c>
    </row>
    <row r="28" spans="1:5" ht="15.75" customHeight="1">
      <c r="A28" s="521"/>
      <c r="B28" s="523"/>
      <c r="C28" s="373" t="s">
        <v>45</v>
      </c>
      <c r="D28" s="29">
        <v>15241.5</v>
      </c>
      <c r="E28" s="30">
        <v>15241.5</v>
      </c>
    </row>
    <row r="29" spans="1:3" ht="12.75" customHeight="1" thickBot="1">
      <c r="A29" s="522"/>
      <c r="B29" s="524"/>
      <c r="C29" s="374" t="s">
        <v>59</v>
      </c>
    </row>
    <row r="30" spans="1:5" ht="23.25" customHeight="1">
      <c r="A30" s="531" t="s">
        <v>42</v>
      </c>
      <c r="B30" s="529" t="s">
        <v>35</v>
      </c>
      <c r="C30" s="376" t="s">
        <v>30</v>
      </c>
      <c r="D30" s="286">
        <v>769351.5</v>
      </c>
      <c r="E30" s="287">
        <v>768606</v>
      </c>
    </row>
    <row r="31" spans="1:5" ht="37.5" customHeight="1">
      <c r="A31" s="531"/>
      <c r="B31" s="529"/>
      <c r="C31" s="373" t="s">
        <v>147</v>
      </c>
      <c r="D31" s="21">
        <v>125446.1</v>
      </c>
      <c r="E31" s="22">
        <v>125385.1</v>
      </c>
    </row>
    <row r="32" spans="1:5" ht="12.75" customHeight="1">
      <c r="A32" s="531"/>
      <c r="B32" s="529"/>
      <c r="C32" s="374" t="s">
        <v>68</v>
      </c>
      <c r="D32" s="25">
        <v>595528.8</v>
      </c>
      <c r="E32" s="26">
        <v>595528.7</v>
      </c>
    </row>
    <row r="33" spans="1:5" ht="12.75" customHeight="1">
      <c r="A33" s="532"/>
      <c r="B33" s="530"/>
      <c r="C33" s="374" t="s">
        <v>59</v>
      </c>
      <c r="D33" s="25">
        <v>48376.6</v>
      </c>
      <c r="E33" s="26">
        <v>47692.2</v>
      </c>
    </row>
    <row r="34" spans="1:5" ht="12.75" customHeight="1">
      <c r="A34" s="525" t="s">
        <v>117</v>
      </c>
      <c r="B34" s="527" t="s">
        <v>149</v>
      </c>
      <c r="C34" s="375" t="s">
        <v>30</v>
      </c>
      <c r="D34" s="27">
        <v>769351.5</v>
      </c>
      <c r="E34" s="28">
        <v>768606</v>
      </c>
    </row>
    <row r="35" spans="1:5" ht="41.25" customHeight="1">
      <c r="A35" s="489"/>
      <c r="B35" s="528"/>
      <c r="C35" s="373" t="s">
        <v>147</v>
      </c>
      <c r="D35" s="25">
        <v>125446.1</v>
      </c>
      <c r="E35" s="26">
        <v>125385.1</v>
      </c>
    </row>
    <row r="36" spans="1:5" ht="15.75" customHeight="1">
      <c r="A36" s="489"/>
      <c r="B36" s="528"/>
      <c r="C36" s="374" t="s">
        <v>68</v>
      </c>
      <c r="D36" s="25">
        <v>595528.8</v>
      </c>
      <c r="E36" s="26">
        <v>595528.7</v>
      </c>
    </row>
    <row r="37" spans="1:5" ht="22.5" customHeight="1">
      <c r="A37" s="526"/>
      <c r="B37" s="528"/>
      <c r="C37" s="374" t="s">
        <v>59</v>
      </c>
      <c r="D37" s="25">
        <v>48376.6</v>
      </c>
      <c r="E37" s="26">
        <v>47692.2</v>
      </c>
    </row>
    <row r="38" spans="1:5" ht="21.75" customHeight="1">
      <c r="A38" s="525" t="s">
        <v>205</v>
      </c>
      <c r="B38" s="633" t="s">
        <v>234</v>
      </c>
      <c r="C38" s="375" t="s">
        <v>30</v>
      </c>
      <c r="D38" s="25">
        <v>0</v>
      </c>
      <c r="E38" s="26">
        <v>0</v>
      </c>
    </row>
    <row r="39" spans="1:5" ht="36.75" customHeight="1">
      <c r="A39" s="489"/>
      <c r="B39" s="523"/>
      <c r="C39" s="373" t="s">
        <v>147</v>
      </c>
      <c r="D39" s="25">
        <v>0</v>
      </c>
      <c r="E39" s="26">
        <v>0</v>
      </c>
    </row>
    <row r="40" spans="1:5" ht="12.75" customHeight="1">
      <c r="A40" s="526"/>
      <c r="B40" s="634"/>
      <c r="C40" s="374" t="s">
        <v>59</v>
      </c>
      <c r="D40" s="25">
        <v>0</v>
      </c>
      <c r="E40" s="26">
        <v>0</v>
      </c>
    </row>
    <row r="41" spans="1:5" ht="23.25" customHeight="1">
      <c r="A41" s="536" t="s">
        <v>43</v>
      </c>
      <c r="B41" s="495" t="s">
        <v>36</v>
      </c>
      <c r="C41" s="372" t="s">
        <v>30</v>
      </c>
      <c r="D41" s="284">
        <v>28774.5</v>
      </c>
      <c r="E41" s="285">
        <v>28770.4</v>
      </c>
    </row>
    <row r="42" spans="1:5" ht="41.25" customHeight="1">
      <c r="A42" s="531"/>
      <c r="B42" s="529"/>
      <c r="C42" s="373" t="s">
        <v>147</v>
      </c>
      <c r="D42" s="21">
        <v>28696.5</v>
      </c>
      <c r="E42" s="22">
        <v>28692.5</v>
      </c>
    </row>
    <row r="43" spans="1:5" ht="23.25" customHeight="1">
      <c r="A43" s="532"/>
      <c r="B43" s="530"/>
      <c r="C43" s="374" t="s">
        <v>59</v>
      </c>
      <c r="D43" s="25">
        <v>78</v>
      </c>
      <c r="E43" s="26">
        <v>77.9</v>
      </c>
    </row>
    <row r="44" spans="1:5" ht="12.75" customHeight="1">
      <c r="A44" s="533" t="s">
        <v>136</v>
      </c>
      <c r="B44" s="617" t="s">
        <v>151</v>
      </c>
      <c r="C44" s="375" t="s">
        <v>30</v>
      </c>
      <c r="D44" s="29">
        <v>27969.5</v>
      </c>
      <c r="E44" s="29">
        <v>27965.4</v>
      </c>
    </row>
    <row r="45" spans="1:5" ht="39.75" customHeight="1">
      <c r="A45" s="534"/>
      <c r="B45" s="618"/>
      <c r="C45" s="373" t="s">
        <v>147</v>
      </c>
      <c r="D45" s="25">
        <v>27891.5</v>
      </c>
      <c r="E45" s="25">
        <v>27887.5</v>
      </c>
    </row>
    <row r="46" spans="1:5" ht="18" customHeight="1">
      <c r="A46" s="534"/>
      <c r="B46" s="618"/>
      <c r="C46" s="374" t="s">
        <v>59</v>
      </c>
      <c r="D46" s="29">
        <v>78</v>
      </c>
      <c r="E46" s="29">
        <v>77.9</v>
      </c>
    </row>
    <row r="47" spans="1:5" ht="27" customHeight="1">
      <c r="A47" s="581" t="s">
        <v>137</v>
      </c>
      <c r="B47" s="625" t="s">
        <v>232</v>
      </c>
      <c r="C47" s="375" t="s">
        <v>30</v>
      </c>
      <c r="D47" s="29">
        <v>0</v>
      </c>
      <c r="E47" s="29">
        <v>0</v>
      </c>
    </row>
    <row r="48" spans="1:5" ht="39" customHeight="1">
      <c r="A48" s="583"/>
      <c r="B48" s="626"/>
      <c r="C48" s="373" t="s">
        <v>147</v>
      </c>
      <c r="D48" s="29">
        <v>0</v>
      </c>
      <c r="E48" s="29">
        <v>0</v>
      </c>
    </row>
    <row r="49" spans="1:5" ht="15.75" customHeight="1">
      <c r="A49" s="533" t="s">
        <v>138</v>
      </c>
      <c r="B49" s="527" t="s">
        <v>150</v>
      </c>
      <c r="C49" s="375" t="s">
        <v>30</v>
      </c>
      <c r="D49" s="29">
        <v>805</v>
      </c>
      <c r="E49" s="29">
        <v>805</v>
      </c>
    </row>
    <row r="50" spans="1:5" ht="40.5" customHeight="1">
      <c r="A50" s="534"/>
      <c r="B50" s="528"/>
      <c r="C50" s="373" t="s">
        <v>147</v>
      </c>
      <c r="D50" s="25">
        <v>805</v>
      </c>
      <c r="E50" s="25">
        <v>805</v>
      </c>
    </row>
    <row r="51" spans="1:5" ht="23.25" customHeight="1">
      <c r="A51" s="533" t="s">
        <v>135</v>
      </c>
      <c r="B51" s="625" t="s">
        <v>233</v>
      </c>
      <c r="C51" s="375" t="s">
        <v>30</v>
      </c>
      <c r="D51" s="25">
        <v>0</v>
      </c>
      <c r="E51" s="26">
        <v>0</v>
      </c>
    </row>
    <row r="52" spans="1:5" ht="39" customHeight="1">
      <c r="A52" s="534"/>
      <c r="B52" s="626"/>
      <c r="C52" s="373" t="s">
        <v>147</v>
      </c>
      <c r="D52" s="25">
        <v>0</v>
      </c>
      <c r="E52" s="26">
        <v>0</v>
      </c>
    </row>
    <row r="53" spans="1:5" ht="23.25" customHeight="1">
      <c r="A53" s="536" t="s">
        <v>17</v>
      </c>
      <c r="B53" s="495" t="s">
        <v>37</v>
      </c>
      <c r="C53" s="372" t="s">
        <v>30</v>
      </c>
      <c r="D53" s="284">
        <v>38093.6</v>
      </c>
      <c r="E53" s="285">
        <v>38009.1</v>
      </c>
    </row>
    <row r="54" spans="1:5" ht="40.5" customHeight="1">
      <c r="A54" s="537"/>
      <c r="B54" s="529"/>
      <c r="C54" s="373" t="s">
        <v>147</v>
      </c>
      <c r="D54" s="34">
        <v>3820.4</v>
      </c>
      <c r="E54" s="35">
        <v>3820.4</v>
      </c>
    </row>
    <row r="55" spans="1:5" ht="39" customHeight="1">
      <c r="A55" s="537"/>
      <c r="B55" s="529"/>
      <c r="C55" s="374" t="s">
        <v>68</v>
      </c>
      <c r="D55" s="25">
        <v>28900.2</v>
      </c>
      <c r="E55" s="26">
        <v>28816.4</v>
      </c>
    </row>
    <row r="56" spans="1:5" ht="14.25" customHeight="1">
      <c r="A56" s="538"/>
      <c r="B56" s="530"/>
      <c r="C56" s="374" t="s">
        <v>59</v>
      </c>
      <c r="D56" s="25">
        <v>5373</v>
      </c>
      <c r="E56" s="26">
        <v>5372.3</v>
      </c>
    </row>
    <row r="57" spans="1:5" ht="18.75" customHeight="1">
      <c r="A57" s="525" t="s">
        <v>118</v>
      </c>
      <c r="B57" s="547" t="s">
        <v>153</v>
      </c>
      <c r="C57" s="377" t="s">
        <v>30</v>
      </c>
      <c r="D57" s="29">
        <v>1141</v>
      </c>
      <c r="E57" s="30">
        <v>1141</v>
      </c>
    </row>
    <row r="58" spans="1:5" ht="61.5" customHeight="1">
      <c r="A58" s="535"/>
      <c r="B58" s="548"/>
      <c r="C58" s="373" t="s">
        <v>147</v>
      </c>
      <c r="D58" s="25">
        <v>1141</v>
      </c>
      <c r="E58" s="26">
        <v>1141</v>
      </c>
    </row>
    <row r="59" spans="1:5" ht="18.75" customHeight="1">
      <c r="A59" s="525" t="s">
        <v>246</v>
      </c>
      <c r="B59" s="549" t="s">
        <v>247</v>
      </c>
      <c r="C59" s="377" t="s">
        <v>30</v>
      </c>
      <c r="D59" s="25">
        <v>0</v>
      </c>
      <c r="E59" s="26">
        <v>0</v>
      </c>
    </row>
    <row r="60" spans="1:5" ht="47.25" customHeight="1">
      <c r="A60" s="535"/>
      <c r="B60" s="550"/>
      <c r="C60" s="373" t="s">
        <v>147</v>
      </c>
      <c r="D60" s="25">
        <v>0</v>
      </c>
      <c r="E60" s="26">
        <v>0</v>
      </c>
    </row>
    <row r="61" spans="1:5" ht="14.25" customHeight="1">
      <c r="A61" s="525" t="s">
        <v>235</v>
      </c>
      <c r="B61" s="527" t="s">
        <v>237</v>
      </c>
      <c r="C61" s="377" t="s">
        <v>30</v>
      </c>
      <c r="D61" s="25">
        <v>0</v>
      </c>
      <c r="E61" s="26">
        <v>0</v>
      </c>
    </row>
    <row r="62" spans="1:5" ht="44.25" customHeight="1">
      <c r="A62" s="535"/>
      <c r="B62" s="527"/>
      <c r="C62" s="373" t="s">
        <v>147</v>
      </c>
      <c r="D62" s="25">
        <v>0</v>
      </c>
      <c r="E62" s="26">
        <v>0</v>
      </c>
    </row>
    <row r="63" spans="1:5" ht="18.75" customHeight="1">
      <c r="A63" s="525" t="s">
        <v>236</v>
      </c>
      <c r="B63" s="527" t="s">
        <v>238</v>
      </c>
      <c r="C63" s="377" t="s">
        <v>30</v>
      </c>
      <c r="D63" s="25">
        <v>0</v>
      </c>
      <c r="E63" s="26">
        <v>0</v>
      </c>
    </row>
    <row r="64" spans="1:5" ht="40.5" customHeight="1">
      <c r="A64" s="535"/>
      <c r="B64" s="527"/>
      <c r="C64" s="373" t="s">
        <v>147</v>
      </c>
      <c r="D64" s="25">
        <v>0</v>
      </c>
      <c r="E64" s="26">
        <v>0</v>
      </c>
    </row>
    <row r="65" spans="1:5" ht="15.75" customHeight="1">
      <c r="A65" s="525" t="s">
        <v>152</v>
      </c>
      <c r="B65" s="547" t="s">
        <v>154</v>
      </c>
      <c r="C65" s="377" t="s">
        <v>30</v>
      </c>
      <c r="D65" s="29">
        <v>36952.6</v>
      </c>
      <c r="E65" s="30">
        <v>36868.1</v>
      </c>
    </row>
    <row r="66" spans="1:5" ht="42" customHeight="1">
      <c r="A66" s="489"/>
      <c r="B66" s="539"/>
      <c r="C66" s="373" t="s">
        <v>147</v>
      </c>
      <c r="D66" s="25">
        <v>2679.4</v>
      </c>
      <c r="E66" s="26">
        <v>2679.4</v>
      </c>
    </row>
    <row r="67" spans="1:5" ht="12.75" customHeight="1">
      <c r="A67" s="489"/>
      <c r="B67" s="539"/>
      <c r="C67" s="374" t="s">
        <v>68</v>
      </c>
      <c r="D67" s="25">
        <v>28900.2</v>
      </c>
      <c r="E67" s="26">
        <v>28816.4</v>
      </c>
    </row>
    <row r="68" spans="1:5" ht="12.75" customHeight="1">
      <c r="A68" s="535"/>
      <c r="B68" s="548"/>
      <c r="C68" s="374" t="s">
        <v>59</v>
      </c>
      <c r="D68" s="27">
        <v>5373</v>
      </c>
      <c r="E68" s="28">
        <v>5372.3</v>
      </c>
    </row>
    <row r="69" spans="1:5" ht="23.25" customHeight="1">
      <c r="A69" s="536" t="s">
        <v>18</v>
      </c>
      <c r="B69" s="545" t="s">
        <v>38</v>
      </c>
      <c r="C69" s="372" t="s">
        <v>30</v>
      </c>
      <c r="D69" s="284">
        <v>29219.9</v>
      </c>
      <c r="E69" s="285">
        <v>24001.9</v>
      </c>
    </row>
    <row r="70" spans="1:5" ht="42.75" customHeight="1">
      <c r="A70" s="531"/>
      <c r="B70" s="545"/>
      <c r="C70" s="373" t="s">
        <v>147</v>
      </c>
      <c r="D70" s="37">
        <v>0</v>
      </c>
      <c r="E70" s="38">
        <v>0</v>
      </c>
    </row>
    <row r="71" spans="1:5" ht="19.5" customHeight="1">
      <c r="A71" s="531"/>
      <c r="B71" s="545"/>
      <c r="C71" s="374" t="s">
        <v>45</v>
      </c>
      <c r="D71" s="25">
        <v>10802.3</v>
      </c>
      <c r="E71" s="26">
        <v>8025.5</v>
      </c>
    </row>
    <row r="72" spans="1:5" ht="14.25" customHeight="1">
      <c r="A72" s="531"/>
      <c r="B72" s="545"/>
      <c r="C72" s="374" t="s">
        <v>68</v>
      </c>
      <c r="D72" s="25">
        <v>18417.6</v>
      </c>
      <c r="E72" s="26">
        <v>15976.4</v>
      </c>
    </row>
    <row r="73" spans="1:5" ht="18.75" customHeight="1">
      <c r="A73" s="532"/>
      <c r="B73" s="545"/>
      <c r="C73" s="374" t="s">
        <v>59</v>
      </c>
      <c r="D73" s="25">
        <v>0</v>
      </c>
      <c r="E73" s="26">
        <v>0</v>
      </c>
    </row>
    <row r="74" spans="1:5" ht="15.75" customHeight="1">
      <c r="A74" s="533" t="s">
        <v>155</v>
      </c>
      <c r="B74" s="527" t="s">
        <v>156</v>
      </c>
      <c r="C74" s="377" t="s">
        <v>30</v>
      </c>
      <c r="D74" s="29">
        <v>28031.4</v>
      </c>
      <c r="E74" s="29">
        <v>13456.8</v>
      </c>
    </row>
    <row r="75" spans="1:5" ht="31.5" customHeight="1">
      <c r="A75" s="533"/>
      <c r="B75" s="527"/>
      <c r="C75" s="373" t="s">
        <v>47</v>
      </c>
      <c r="D75" s="29">
        <v>0</v>
      </c>
      <c r="E75" s="29">
        <v>0</v>
      </c>
    </row>
    <row r="76" spans="1:5" ht="15.75" customHeight="1">
      <c r="A76" s="533"/>
      <c r="B76" s="527"/>
      <c r="C76" s="374" t="s">
        <v>45</v>
      </c>
      <c r="D76" s="25">
        <v>9744.9</v>
      </c>
      <c r="E76" s="26">
        <v>4709.9</v>
      </c>
    </row>
    <row r="77" spans="1:5" ht="18.75" customHeight="1">
      <c r="A77" s="533"/>
      <c r="B77" s="527"/>
      <c r="C77" s="374" t="s">
        <v>68</v>
      </c>
      <c r="D77" s="25">
        <v>18286.5</v>
      </c>
      <c r="E77" s="26">
        <v>8746.9</v>
      </c>
    </row>
    <row r="78" spans="1:5" ht="21.75" customHeight="1">
      <c r="A78" s="533" t="s">
        <v>239</v>
      </c>
      <c r="B78" s="527" t="s">
        <v>240</v>
      </c>
      <c r="C78" s="377" t="s">
        <v>30</v>
      </c>
      <c r="D78" s="25">
        <v>0</v>
      </c>
      <c r="E78" s="26">
        <v>0</v>
      </c>
    </row>
    <row r="79" spans="1:5" ht="43.5" customHeight="1">
      <c r="A79" s="533"/>
      <c r="B79" s="527"/>
      <c r="C79" s="373" t="s">
        <v>147</v>
      </c>
      <c r="D79" s="25">
        <v>0</v>
      </c>
      <c r="E79" s="26">
        <v>0</v>
      </c>
    </row>
    <row r="80" spans="1:5" ht="21.75" customHeight="1">
      <c r="A80" s="654" t="s">
        <v>44</v>
      </c>
      <c r="B80" s="545" t="s">
        <v>39</v>
      </c>
      <c r="C80" s="372" t="s">
        <v>30</v>
      </c>
      <c r="D80" s="284">
        <v>87653.7</v>
      </c>
      <c r="E80" s="285">
        <v>86609.5</v>
      </c>
    </row>
    <row r="81" spans="1:5" ht="39.75" customHeight="1">
      <c r="A81" s="654"/>
      <c r="B81" s="546"/>
      <c r="C81" s="373" t="s">
        <v>147</v>
      </c>
      <c r="D81" s="34">
        <v>52161.8</v>
      </c>
      <c r="E81" s="35">
        <v>51777.5</v>
      </c>
    </row>
    <row r="82" spans="1:5" ht="14.25" customHeight="1">
      <c r="A82" s="654"/>
      <c r="B82" s="546"/>
      <c r="C82" s="374" t="s">
        <v>45</v>
      </c>
      <c r="D82" s="25">
        <v>4764.3</v>
      </c>
      <c r="E82" s="26">
        <v>4500.8</v>
      </c>
    </row>
    <row r="83" spans="1:5" ht="24" customHeight="1">
      <c r="A83" s="654"/>
      <c r="B83" s="546"/>
      <c r="C83" s="374" t="s">
        <v>68</v>
      </c>
      <c r="D83" s="25">
        <v>30727.6</v>
      </c>
      <c r="E83" s="26">
        <v>30331.2</v>
      </c>
    </row>
    <row r="84" spans="1:5" ht="17.25" customHeight="1">
      <c r="A84" s="623" t="s">
        <v>157</v>
      </c>
      <c r="B84" s="539" t="s">
        <v>159</v>
      </c>
      <c r="C84" s="378" t="s">
        <v>30</v>
      </c>
      <c r="D84" s="40">
        <v>52161.8</v>
      </c>
      <c r="E84" s="41">
        <v>51777.5</v>
      </c>
    </row>
    <row r="85" spans="1:5" ht="54.75" customHeight="1">
      <c r="A85" s="624"/>
      <c r="B85" s="540"/>
      <c r="C85" s="373" t="s">
        <v>147</v>
      </c>
      <c r="D85" s="40">
        <v>52161.8</v>
      </c>
      <c r="E85" s="41">
        <v>51777.5</v>
      </c>
    </row>
    <row r="86" spans="1:5" ht="15.75" customHeight="1">
      <c r="A86" s="533" t="s">
        <v>158</v>
      </c>
      <c r="B86" s="620" t="s">
        <v>160</v>
      </c>
      <c r="C86" s="377" t="s">
        <v>30</v>
      </c>
      <c r="D86" s="40">
        <v>35491.9</v>
      </c>
      <c r="E86" s="41">
        <v>34832</v>
      </c>
    </row>
    <row r="87" spans="1:5" ht="45" customHeight="1">
      <c r="A87" s="533"/>
      <c r="B87" s="620"/>
      <c r="C87" s="373" t="s">
        <v>147</v>
      </c>
      <c r="D87" s="40">
        <v>0</v>
      </c>
      <c r="E87" s="41">
        <v>0</v>
      </c>
    </row>
    <row r="88" spans="1:5" ht="12.75">
      <c r="A88" s="619"/>
      <c r="B88" s="621"/>
      <c r="C88" s="374" t="s">
        <v>45</v>
      </c>
      <c r="D88" s="40">
        <v>4764.3</v>
      </c>
      <c r="E88" s="41">
        <v>4500.8</v>
      </c>
    </row>
    <row r="89" spans="1:5" ht="69.75" customHeight="1" thickBot="1">
      <c r="A89" s="619"/>
      <c r="B89" s="622"/>
      <c r="C89" s="374" t="s">
        <v>68</v>
      </c>
      <c r="D89" s="40">
        <v>30727.6</v>
      </c>
      <c r="E89" s="41">
        <v>30331.2</v>
      </c>
    </row>
    <row r="90" spans="1:5" ht="22.5" customHeight="1">
      <c r="A90" s="647" t="s">
        <v>74</v>
      </c>
      <c r="B90" s="648"/>
      <c r="C90" s="649"/>
      <c r="D90" s="649"/>
      <c r="E90" s="650"/>
    </row>
    <row r="91" spans="1:5" ht="15" customHeight="1">
      <c r="A91" s="590" t="s">
        <v>65</v>
      </c>
      <c r="B91" s="651"/>
      <c r="C91" s="42" t="s">
        <v>30</v>
      </c>
      <c r="D91" s="288">
        <v>436912.91179</v>
      </c>
      <c r="E91" s="288">
        <v>382720.01767</v>
      </c>
    </row>
    <row r="92" spans="1:5" ht="28.5">
      <c r="A92" s="590"/>
      <c r="B92" s="651"/>
      <c r="C92" s="289" t="s">
        <v>47</v>
      </c>
      <c r="D92" s="44">
        <v>383357.07979</v>
      </c>
      <c r="E92" s="44">
        <v>329164.18567</v>
      </c>
    </row>
    <row r="93" spans="1:5" ht="33" customHeight="1">
      <c r="A93" s="590"/>
      <c r="B93" s="651"/>
      <c r="C93" s="290" t="s">
        <v>64</v>
      </c>
      <c r="D93" s="45">
        <v>53549.132</v>
      </c>
      <c r="E93" s="45">
        <v>53549.132</v>
      </c>
    </row>
    <row r="94" spans="1:5" ht="27.75" customHeight="1" thickBot="1">
      <c r="A94" s="590"/>
      <c r="B94" s="651"/>
      <c r="C94" s="291" t="s">
        <v>68</v>
      </c>
      <c r="D94" s="46">
        <v>6.7</v>
      </c>
      <c r="E94" s="46">
        <v>6.7</v>
      </c>
    </row>
    <row r="95" spans="1:5" ht="22.5" customHeight="1">
      <c r="A95" s="479" t="s">
        <v>22</v>
      </c>
      <c r="B95" s="479" t="s">
        <v>66</v>
      </c>
      <c r="C95" s="383" t="s">
        <v>30</v>
      </c>
      <c r="D95" s="324">
        <v>244058.12179</v>
      </c>
      <c r="E95" s="324">
        <v>196060.72767</v>
      </c>
    </row>
    <row r="96" spans="1:5" ht="31.5" customHeight="1">
      <c r="A96" s="543"/>
      <c r="B96" s="543"/>
      <c r="C96" s="384" t="s">
        <v>47</v>
      </c>
      <c r="D96" s="333">
        <v>190502.28979</v>
      </c>
      <c r="E96" s="333">
        <v>142504.89567</v>
      </c>
    </row>
    <row r="97" spans="1:5" ht="12.75">
      <c r="A97" s="543"/>
      <c r="B97" s="543"/>
      <c r="C97" s="488" t="s">
        <v>202</v>
      </c>
      <c r="D97" s="541">
        <v>53549.132</v>
      </c>
      <c r="E97" s="541">
        <v>53549.132</v>
      </c>
    </row>
    <row r="98" spans="1:5" ht="12.75" customHeight="1">
      <c r="A98" s="543"/>
      <c r="B98" s="543"/>
      <c r="C98" s="472"/>
      <c r="D98" s="542"/>
      <c r="E98" s="542"/>
    </row>
    <row r="99" spans="1:5" ht="12.75" customHeight="1">
      <c r="A99" s="543"/>
      <c r="B99" s="543"/>
      <c r="C99" s="488" t="s">
        <v>69</v>
      </c>
      <c r="D99" s="541">
        <v>6.7</v>
      </c>
      <c r="E99" s="541">
        <v>6.7</v>
      </c>
    </row>
    <row r="100" spans="1:5" ht="12.75" customHeight="1" thickBot="1">
      <c r="A100" s="480"/>
      <c r="B100" s="544"/>
      <c r="C100" s="472"/>
      <c r="D100" s="542"/>
      <c r="E100" s="542"/>
    </row>
    <row r="101" spans="1:5" ht="50.25" customHeight="1" thickBot="1">
      <c r="A101" s="433" t="s">
        <v>144</v>
      </c>
      <c r="B101" s="385" t="s">
        <v>190</v>
      </c>
      <c r="C101" s="374" t="s">
        <v>47</v>
      </c>
      <c r="D101" s="333">
        <v>6249.305</v>
      </c>
      <c r="E101" s="334">
        <v>5872.788</v>
      </c>
    </row>
    <row r="102" spans="1:5" ht="42.75" customHeight="1">
      <c r="A102" s="434" t="s">
        <v>145</v>
      </c>
      <c r="B102" s="386" t="s">
        <v>191</v>
      </c>
      <c r="C102" s="374" t="s">
        <v>47</v>
      </c>
      <c r="D102" s="333">
        <v>7175.45879</v>
      </c>
      <c r="E102" s="334">
        <v>6781.29567</v>
      </c>
    </row>
    <row r="103" spans="1:5" ht="46.5" customHeight="1">
      <c r="A103" s="434" t="s">
        <v>177</v>
      </c>
      <c r="B103" s="387" t="s">
        <v>192</v>
      </c>
      <c r="C103" s="374" t="s">
        <v>47</v>
      </c>
      <c r="D103" s="333">
        <v>0</v>
      </c>
      <c r="E103" s="334">
        <v>0</v>
      </c>
    </row>
    <row r="104" spans="1:5" ht="38.25">
      <c r="A104" s="434" t="s">
        <v>178</v>
      </c>
      <c r="B104" s="387" t="s">
        <v>193</v>
      </c>
      <c r="C104" s="374" t="s">
        <v>47</v>
      </c>
      <c r="D104" s="333">
        <v>4771</v>
      </c>
      <c r="E104" s="334">
        <v>4635.3</v>
      </c>
    </row>
    <row r="105" spans="1:5" ht="12.75" customHeight="1">
      <c r="A105" s="559" t="s">
        <v>179</v>
      </c>
      <c r="B105" s="556" t="s">
        <v>194</v>
      </c>
      <c r="C105" s="374" t="s">
        <v>30</v>
      </c>
      <c r="D105" s="47">
        <v>189530.658</v>
      </c>
      <c r="E105" s="47">
        <v>160744.044</v>
      </c>
    </row>
    <row r="106" spans="1:5" ht="32.25" customHeight="1">
      <c r="A106" s="560"/>
      <c r="B106" s="557"/>
      <c r="C106" s="374" t="s">
        <v>195</v>
      </c>
      <c r="D106" s="47">
        <v>115409.918</v>
      </c>
      <c r="E106" s="49">
        <v>86623.304</v>
      </c>
    </row>
    <row r="107" spans="1:5" ht="44.25" customHeight="1">
      <c r="A107" s="560"/>
      <c r="B107" s="557"/>
      <c r="C107" s="374" t="s">
        <v>196</v>
      </c>
      <c r="D107" s="47">
        <v>20571.608</v>
      </c>
      <c r="E107" s="49">
        <v>20571.608</v>
      </c>
    </row>
    <row r="108" spans="1:5" ht="27.75" customHeight="1" thickBot="1">
      <c r="A108" s="561"/>
      <c r="B108" s="558"/>
      <c r="C108" s="374" t="s">
        <v>197</v>
      </c>
      <c r="D108" s="47">
        <v>53549.132</v>
      </c>
      <c r="E108" s="49">
        <v>53549.132</v>
      </c>
    </row>
    <row r="109" spans="1:5" ht="38.25" customHeight="1">
      <c r="A109" s="434" t="s">
        <v>180</v>
      </c>
      <c r="B109" s="388" t="s">
        <v>230</v>
      </c>
      <c r="C109" s="374" t="s">
        <v>47</v>
      </c>
      <c r="D109" s="47">
        <v>0</v>
      </c>
      <c r="E109" s="49">
        <v>0</v>
      </c>
    </row>
    <row r="110" spans="1:5" ht="36.75" customHeight="1">
      <c r="A110" s="434" t="s">
        <v>181</v>
      </c>
      <c r="B110" s="387" t="s">
        <v>231</v>
      </c>
      <c r="C110" s="374" t="s">
        <v>47</v>
      </c>
      <c r="D110" s="47">
        <v>32000</v>
      </c>
      <c r="E110" s="49">
        <v>16906.6</v>
      </c>
    </row>
    <row r="111" spans="1:5" ht="57.75" customHeight="1">
      <c r="A111" s="434" t="s">
        <v>189</v>
      </c>
      <c r="B111" s="387" t="s">
        <v>200</v>
      </c>
      <c r="C111" s="374" t="s">
        <v>201</v>
      </c>
      <c r="D111" s="47">
        <v>5</v>
      </c>
      <c r="E111" s="49">
        <v>5</v>
      </c>
    </row>
    <row r="112" spans="1:5" ht="84" customHeight="1">
      <c r="A112" s="434" t="s">
        <v>198</v>
      </c>
      <c r="B112" s="387" t="s">
        <v>227</v>
      </c>
      <c r="C112" s="374" t="s">
        <v>201</v>
      </c>
      <c r="D112" s="47">
        <v>0</v>
      </c>
      <c r="E112" s="49">
        <v>0</v>
      </c>
    </row>
    <row r="113" spans="1:5" ht="66.75" customHeight="1">
      <c r="A113" s="434" t="s">
        <v>199</v>
      </c>
      <c r="B113" s="387" t="s">
        <v>226</v>
      </c>
      <c r="C113" s="374" t="s">
        <v>201</v>
      </c>
      <c r="D113" s="47">
        <v>1.7</v>
      </c>
      <c r="E113" s="49">
        <v>1.7</v>
      </c>
    </row>
    <row r="114" spans="1:5" ht="63" customHeight="1" thickBot="1">
      <c r="A114" s="436" t="s">
        <v>208</v>
      </c>
      <c r="B114" s="385" t="s">
        <v>273</v>
      </c>
      <c r="C114" s="374" t="s">
        <v>47</v>
      </c>
      <c r="D114" s="47">
        <v>3200</v>
      </c>
      <c r="E114" s="49">
        <v>0</v>
      </c>
    </row>
    <row r="115" spans="1:5" ht="64.5" thickBot="1">
      <c r="A115" s="434" t="s">
        <v>209</v>
      </c>
      <c r="B115" s="389" t="s">
        <v>206</v>
      </c>
      <c r="C115" s="374" t="s">
        <v>47</v>
      </c>
      <c r="D115" s="355">
        <v>1125</v>
      </c>
      <c r="E115" s="355">
        <v>1114</v>
      </c>
    </row>
    <row r="116" spans="1:5" ht="19.5" customHeight="1">
      <c r="A116" s="477" t="s">
        <v>42</v>
      </c>
      <c r="B116" s="479" t="s">
        <v>67</v>
      </c>
      <c r="C116" s="383" t="s">
        <v>30</v>
      </c>
      <c r="D116" s="324">
        <v>192854.79</v>
      </c>
      <c r="E116" s="324">
        <v>186659.29</v>
      </c>
    </row>
    <row r="117" spans="1:5" ht="55.5" customHeight="1" thickBot="1">
      <c r="A117" s="478"/>
      <c r="B117" s="480"/>
      <c r="C117" s="384" t="s">
        <v>47</v>
      </c>
      <c r="D117" s="47">
        <v>192854.79</v>
      </c>
      <c r="E117" s="47">
        <v>186659.29</v>
      </c>
    </row>
    <row r="118" spans="1:5" ht="63.75">
      <c r="A118" s="434" t="s">
        <v>117</v>
      </c>
      <c r="B118" s="388" t="s">
        <v>203</v>
      </c>
      <c r="C118" s="374" t="s">
        <v>47</v>
      </c>
      <c r="D118" s="355">
        <v>136271.3</v>
      </c>
      <c r="E118" s="355">
        <v>132808.52</v>
      </c>
    </row>
    <row r="119" spans="1:5" ht="64.5" thickBot="1">
      <c r="A119" s="434" t="s">
        <v>205</v>
      </c>
      <c r="B119" s="385" t="s">
        <v>204</v>
      </c>
      <c r="C119" s="374" t="s">
        <v>47</v>
      </c>
      <c r="D119" s="355">
        <v>11596</v>
      </c>
      <c r="E119" s="355">
        <v>11554.53</v>
      </c>
    </row>
    <row r="120" spans="1:5" ht="57.75" customHeight="1">
      <c r="A120" s="434" t="s">
        <v>95</v>
      </c>
      <c r="B120" s="388" t="s">
        <v>225</v>
      </c>
      <c r="C120" s="374" t="s">
        <v>47</v>
      </c>
      <c r="D120" s="355">
        <v>886</v>
      </c>
      <c r="E120" s="355">
        <v>886</v>
      </c>
    </row>
    <row r="121" spans="1:5" ht="42" customHeight="1" thickBot="1">
      <c r="A121" s="434" t="s">
        <v>96</v>
      </c>
      <c r="B121" s="387" t="s">
        <v>214</v>
      </c>
      <c r="C121" s="374" t="s">
        <v>47</v>
      </c>
      <c r="D121" s="355">
        <v>41451.49</v>
      </c>
      <c r="E121" s="355">
        <v>41410.24</v>
      </c>
    </row>
    <row r="122" spans="1:5" ht="50.25" customHeight="1" thickBot="1">
      <c r="A122" s="434" t="s">
        <v>97</v>
      </c>
      <c r="B122" s="389" t="s">
        <v>269</v>
      </c>
      <c r="C122" s="374" t="s">
        <v>47</v>
      </c>
      <c r="D122" s="355">
        <v>2650</v>
      </c>
      <c r="E122" s="355">
        <v>0</v>
      </c>
    </row>
    <row r="123" spans="1:5" ht="38.25" customHeight="1">
      <c r="A123" s="508" t="s">
        <v>76</v>
      </c>
      <c r="B123" s="509"/>
      <c r="C123" s="510"/>
      <c r="D123" s="510"/>
      <c r="E123" s="510"/>
    </row>
    <row r="124" spans="1:5" ht="18.75" customHeight="1">
      <c r="A124" s="551" t="s">
        <v>27</v>
      </c>
      <c r="B124" s="552"/>
      <c r="C124" s="467" t="s">
        <v>9</v>
      </c>
      <c r="D124" s="467">
        <v>30744.1</v>
      </c>
      <c r="E124" s="467">
        <v>30079.3</v>
      </c>
    </row>
    <row r="125" spans="1:5" ht="12.75" customHeight="1">
      <c r="A125" s="553"/>
      <c r="B125" s="554"/>
      <c r="C125" s="468"/>
      <c r="D125" s="468"/>
      <c r="E125" s="468"/>
    </row>
    <row r="126" spans="1:5" ht="38.25" customHeight="1" thickBot="1">
      <c r="A126" s="555"/>
      <c r="B126" s="554"/>
      <c r="C126" s="353" t="s">
        <v>78</v>
      </c>
      <c r="D126" s="325">
        <v>30744.1</v>
      </c>
      <c r="E126" s="326">
        <v>30079.3</v>
      </c>
    </row>
    <row r="127" spans="1:5" ht="11.25" customHeight="1">
      <c r="A127" s="437" t="s">
        <v>22</v>
      </c>
      <c r="B127" s="474" t="s">
        <v>23</v>
      </c>
      <c r="C127" s="562" t="s">
        <v>9</v>
      </c>
      <c r="D127" s="486">
        <v>14063.6</v>
      </c>
      <c r="E127" s="486">
        <v>13837.5</v>
      </c>
    </row>
    <row r="128" spans="1:5" ht="14.25">
      <c r="A128" s="438"/>
      <c r="B128" s="475"/>
      <c r="C128" s="563"/>
      <c r="D128" s="487"/>
      <c r="E128" s="487"/>
    </row>
    <row r="129" spans="1:5" ht="33" customHeight="1">
      <c r="A129" s="439"/>
      <c r="B129" s="476"/>
      <c r="C129" s="390" t="s">
        <v>78</v>
      </c>
      <c r="D129" s="172">
        <v>14063.6</v>
      </c>
      <c r="E129" s="356">
        <v>13837.5</v>
      </c>
    </row>
    <row r="130" spans="1:5" ht="45" customHeight="1">
      <c r="A130" s="440" t="s">
        <v>82</v>
      </c>
      <c r="B130" s="392" t="s">
        <v>23</v>
      </c>
      <c r="C130" s="390" t="s">
        <v>78</v>
      </c>
      <c r="D130" s="172">
        <v>1000</v>
      </c>
      <c r="E130" s="356">
        <v>996</v>
      </c>
    </row>
    <row r="131" spans="1:5" ht="25.5">
      <c r="A131" s="440" t="s">
        <v>83</v>
      </c>
      <c r="B131" s="392" t="s">
        <v>85</v>
      </c>
      <c r="C131" s="390" t="s">
        <v>78</v>
      </c>
      <c r="D131" s="173">
        <v>3063.6</v>
      </c>
      <c r="E131" s="356">
        <v>2966.6</v>
      </c>
    </row>
    <row r="132" spans="1:5" ht="73.5" customHeight="1" thickBot="1">
      <c r="A132" s="440" t="s">
        <v>84</v>
      </c>
      <c r="B132" s="385" t="s">
        <v>86</v>
      </c>
      <c r="C132" s="391" t="s">
        <v>78</v>
      </c>
      <c r="D132" s="263">
        <v>10000</v>
      </c>
      <c r="E132" s="357">
        <v>9874.9</v>
      </c>
    </row>
    <row r="133" spans="1:5" ht="12.75" customHeight="1">
      <c r="A133" s="493" t="s">
        <v>24</v>
      </c>
      <c r="B133" s="571" t="s">
        <v>25</v>
      </c>
      <c r="C133" s="466" t="s">
        <v>9</v>
      </c>
      <c r="D133" s="492">
        <v>10244.4</v>
      </c>
      <c r="E133" s="492">
        <v>9873.5</v>
      </c>
    </row>
    <row r="134" spans="1:5" ht="11.25" customHeight="1">
      <c r="A134" s="570"/>
      <c r="B134" s="572"/>
      <c r="C134" s="466"/>
      <c r="D134" s="492"/>
      <c r="E134" s="492"/>
    </row>
    <row r="135" spans="1:5" ht="45.75" customHeight="1">
      <c r="A135" s="494"/>
      <c r="B135" s="573"/>
      <c r="C135" s="393" t="s">
        <v>78</v>
      </c>
      <c r="D135" s="174">
        <v>10244.4</v>
      </c>
      <c r="E135" s="358">
        <v>9873.5</v>
      </c>
    </row>
    <row r="136" spans="1:5" ht="34.5" customHeight="1">
      <c r="A136" s="440" t="s">
        <v>93</v>
      </c>
      <c r="B136" s="392" t="s">
        <v>87</v>
      </c>
      <c r="C136" s="394" t="s">
        <v>78</v>
      </c>
      <c r="D136" s="173">
        <v>8284.4</v>
      </c>
      <c r="E136" s="359">
        <v>8173.2</v>
      </c>
    </row>
    <row r="137" spans="1:5" ht="51">
      <c r="A137" s="440" t="s">
        <v>94</v>
      </c>
      <c r="B137" s="392" t="s">
        <v>88</v>
      </c>
      <c r="C137" s="394" t="s">
        <v>78</v>
      </c>
      <c r="D137" s="168">
        <v>810</v>
      </c>
      <c r="E137" s="356">
        <v>592.1</v>
      </c>
    </row>
    <row r="138" spans="1:5" ht="45" customHeight="1" thickBot="1">
      <c r="A138" s="441" t="s">
        <v>95</v>
      </c>
      <c r="B138" s="385" t="s">
        <v>89</v>
      </c>
      <c r="C138" s="394" t="s">
        <v>78</v>
      </c>
      <c r="D138" s="168">
        <v>500</v>
      </c>
      <c r="E138" s="356">
        <v>467.9</v>
      </c>
    </row>
    <row r="139" spans="1:5" ht="46.5" customHeight="1">
      <c r="A139" s="440" t="s">
        <v>96</v>
      </c>
      <c r="B139" s="398" t="s">
        <v>90</v>
      </c>
      <c r="C139" s="394" t="s">
        <v>78</v>
      </c>
      <c r="D139" s="168">
        <v>130</v>
      </c>
      <c r="E139" s="356">
        <v>130</v>
      </c>
    </row>
    <row r="140" spans="1:5" ht="57" customHeight="1">
      <c r="A140" s="440" t="s">
        <v>97</v>
      </c>
      <c r="B140" s="392" t="s">
        <v>91</v>
      </c>
      <c r="C140" s="394" t="s">
        <v>78</v>
      </c>
      <c r="D140" s="168">
        <v>200</v>
      </c>
      <c r="E140" s="356">
        <v>198.6</v>
      </c>
    </row>
    <row r="141" spans="1:5" ht="39.75" customHeight="1">
      <c r="A141" s="440" t="s">
        <v>98</v>
      </c>
      <c r="B141" s="392" t="s">
        <v>92</v>
      </c>
      <c r="C141" s="395" t="s">
        <v>78</v>
      </c>
      <c r="D141" s="167">
        <v>320</v>
      </c>
      <c r="E141" s="357">
        <v>311.7</v>
      </c>
    </row>
    <row r="142" spans="1:5" ht="21" customHeight="1">
      <c r="A142" s="493" t="s">
        <v>26</v>
      </c>
      <c r="B142" s="495" t="s">
        <v>103</v>
      </c>
      <c r="C142" s="396" t="s">
        <v>9</v>
      </c>
      <c r="D142" s="327">
        <v>6436.1</v>
      </c>
      <c r="E142" s="327">
        <v>6368.3</v>
      </c>
    </row>
    <row r="143" spans="1:5" ht="97.5" customHeight="1" thickBot="1">
      <c r="A143" s="494"/>
      <c r="B143" s="496"/>
      <c r="C143" s="397" t="s">
        <v>78</v>
      </c>
      <c r="D143" s="71">
        <v>6436.1</v>
      </c>
      <c r="E143" s="72">
        <v>6368.3</v>
      </c>
    </row>
    <row r="144" spans="1:5" ht="63.75">
      <c r="A144" s="442" t="s">
        <v>99</v>
      </c>
      <c r="B144" s="398" t="s">
        <v>100</v>
      </c>
      <c r="C144" s="374" t="s">
        <v>47</v>
      </c>
      <c r="D144" s="168">
        <v>1038.1</v>
      </c>
      <c r="E144" s="356">
        <v>1018.3</v>
      </c>
    </row>
    <row r="145" spans="1:5" ht="66" customHeight="1" thickBot="1">
      <c r="A145" s="443" t="s">
        <v>101</v>
      </c>
      <c r="B145" s="385" t="s">
        <v>102</v>
      </c>
      <c r="C145" s="399" t="s">
        <v>47</v>
      </c>
      <c r="D145" s="263">
        <v>5398</v>
      </c>
      <c r="E145" s="360">
        <v>5350</v>
      </c>
    </row>
    <row r="146" spans="1:5" ht="21.75" customHeight="1">
      <c r="A146" s="508" t="s">
        <v>73</v>
      </c>
      <c r="B146" s="509"/>
      <c r="C146" s="510"/>
      <c r="D146" s="510"/>
      <c r="E146" s="510"/>
    </row>
    <row r="147" spans="1:5" ht="15" customHeight="1">
      <c r="A147" s="574" t="s">
        <v>61</v>
      </c>
      <c r="B147" s="643"/>
      <c r="C147" s="74" t="s">
        <v>30</v>
      </c>
      <c r="D147" s="292">
        <v>239864</v>
      </c>
      <c r="E147" s="292">
        <v>234253.1</v>
      </c>
    </row>
    <row r="148" spans="1:5" ht="24" customHeight="1">
      <c r="A148" s="644"/>
      <c r="B148" s="643"/>
      <c r="C148" s="354" t="s">
        <v>47</v>
      </c>
      <c r="D148" s="294">
        <v>167454.1</v>
      </c>
      <c r="E148" s="294">
        <v>167358.8</v>
      </c>
    </row>
    <row r="149" spans="1:5" ht="15">
      <c r="A149" s="644"/>
      <c r="B149" s="643"/>
      <c r="C149" s="275" t="s">
        <v>256</v>
      </c>
      <c r="D149" s="352">
        <v>91.1</v>
      </c>
      <c r="E149" s="352">
        <v>91.1</v>
      </c>
    </row>
    <row r="150" spans="1:5" ht="15">
      <c r="A150" s="644"/>
      <c r="B150" s="645"/>
      <c r="C150" s="275" t="s">
        <v>271</v>
      </c>
      <c r="D150" s="352">
        <v>77.6</v>
      </c>
      <c r="E150" s="352">
        <v>77.6</v>
      </c>
    </row>
    <row r="151" spans="1:5" ht="19.5" customHeight="1">
      <c r="A151" s="646"/>
      <c r="B151" s="645"/>
      <c r="C151" s="281" t="s">
        <v>59</v>
      </c>
      <c r="D151" s="297">
        <v>72241.2</v>
      </c>
      <c r="E151" s="297">
        <v>66725.6</v>
      </c>
    </row>
    <row r="152" spans="1:5" ht="15" customHeight="1">
      <c r="A152" s="485" t="s">
        <v>63</v>
      </c>
      <c r="B152" s="580" t="s">
        <v>56</v>
      </c>
      <c r="C152" s="372" t="s">
        <v>30</v>
      </c>
      <c r="D152" s="284">
        <v>234221</v>
      </c>
      <c r="E152" s="285">
        <v>228724.1</v>
      </c>
    </row>
    <row r="153" spans="1:5" ht="24.75" customHeight="1">
      <c r="A153" s="485"/>
      <c r="B153" s="580"/>
      <c r="C153" s="374" t="s">
        <v>47</v>
      </c>
      <c r="D153" s="25">
        <v>161811.1</v>
      </c>
      <c r="E153" s="25">
        <v>161829.8</v>
      </c>
    </row>
    <row r="154" spans="1:5" ht="14.25" customHeight="1">
      <c r="A154" s="485"/>
      <c r="B154" s="580"/>
      <c r="C154" s="374" t="s">
        <v>256</v>
      </c>
      <c r="D154" s="25">
        <v>91.1</v>
      </c>
      <c r="E154" s="26">
        <v>91.1</v>
      </c>
    </row>
    <row r="155" spans="1:5" ht="12.75" customHeight="1">
      <c r="A155" s="485"/>
      <c r="B155" s="580"/>
      <c r="C155" s="374" t="s">
        <v>271</v>
      </c>
      <c r="D155" s="25">
        <v>77.6</v>
      </c>
      <c r="E155" s="26">
        <v>77.6</v>
      </c>
    </row>
    <row r="156" spans="1:5" ht="12.75" customHeight="1">
      <c r="A156" s="485"/>
      <c r="B156" s="580"/>
      <c r="C156" s="374" t="s">
        <v>59</v>
      </c>
      <c r="D156" s="25">
        <v>72241.2</v>
      </c>
      <c r="E156" s="26">
        <v>66725.6</v>
      </c>
    </row>
    <row r="157" spans="1:5" ht="24" customHeight="1">
      <c r="A157" s="444" t="s">
        <v>144</v>
      </c>
      <c r="B157" s="24" t="s">
        <v>182</v>
      </c>
      <c r="C157" s="374" t="s">
        <v>47</v>
      </c>
      <c r="D157" s="25">
        <v>4521</v>
      </c>
      <c r="E157" s="26">
        <v>4521</v>
      </c>
    </row>
    <row r="158" spans="1:5" ht="12" customHeight="1">
      <c r="A158" s="481" t="s">
        <v>145</v>
      </c>
      <c r="B158" s="483" t="s">
        <v>183</v>
      </c>
      <c r="C158" s="374" t="s">
        <v>30</v>
      </c>
      <c r="D158" s="25">
        <v>22088.1</v>
      </c>
      <c r="E158" s="26">
        <v>22088.1</v>
      </c>
    </row>
    <row r="159" spans="1:5" ht="12.75" customHeight="1">
      <c r="A159" s="482"/>
      <c r="B159" s="484"/>
      <c r="C159" s="374" t="s">
        <v>256</v>
      </c>
      <c r="D159" s="25">
        <v>91.1</v>
      </c>
      <c r="E159" s="26">
        <v>91.1</v>
      </c>
    </row>
    <row r="160" spans="1:5" ht="25.5" customHeight="1">
      <c r="A160" s="482"/>
      <c r="B160" s="484"/>
      <c r="C160" s="374" t="s">
        <v>47</v>
      </c>
      <c r="D160" s="25">
        <v>21997</v>
      </c>
      <c r="E160" s="26">
        <v>21997</v>
      </c>
    </row>
    <row r="161" spans="1:5" ht="30" customHeight="1">
      <c r="A161" s="444" t="s">
        <v>177</v>
      </c>
      <c r="B161" s="24" t="s">
        <v>184</v>
      </c>
      <c r="C161" s="374" t="s">
        <v>47</v>
      </c>
      <c r="D161" s="25">
        <v>45222.7</v>
      </c>
      <c r="E161" s="26">
        <v>45222.7</v>
      </c>
    </row>
    <row r="162" spans="1:5" ht="54" customHeight="1">
      <c r="A162" s="444" t="s">
        <v>178</v>
      </c>
      <c r="B162" s="24" t="s">
        <v>185</v>
      </c>
      <c r="C162" s="374" t="s">
        <v>47</v>
      </c>
      <c r="D162" s="25">
        <v>3580</v>
      </c>
      <c r="E162" s="26">
        <v>3580</v>
      </c>
    </row>
    <row r="163" spans="1:5" ht="16.5" customHeight="1">
      <c r="A163" s="497" t="s">
        <v>179</v>
      </c>
      <c r="B163" s="500" t="s">
        <v>186</v>
      </c>
      <c r="C163" s="399" t="s">
        <v>30</v>
      </c>
      <c r="D163" s="40">
        <v>66575</v>
      </c>
      <c r="E163" s="41">
        <v>66575</v>
      </c>
    </row>
    <row r="164" spans="1:5" ht="19.5" customHeight="1">
      <c r="A164" s="498"/>
      <c r="B164" s="501"/>
      <c r="C164" s="469" t="s">
        <v>47</v>
      </c>
      <c r="D164" s="473">
        <v>66497.4</v>
      </c>
      <c r="E164" s="473">
        <v>66497.4</v>
      </c>
    </row>
    <row r="165" spans="1:5" ht="18.75" customHeight="1">
      <c r="A165" s="498"/>
      <c r="B165" s="501"/>
      <c r="C165" s="470"/>
      <c r="D165" s="465"/>
      <c r="E165" s="465"/>
    </row>
    <row r="166" spans="1:5" ht="18.75" customHeight="1">
      <c r="A166" s="499"/>
      <c r="B166" s="502"/>
      <c r="C166" s="374" t="s">
        <v>271</v>
      </c>
      <c r="D166" s="424">
        <v>77.6</v>
      </c>
      <c r="E166" s="425">
        <v>77.6</v>
      </c>
    </row>
    <row r="167" spans="1:5" ht="42" customHeight="1">
      <c r="A167" s="444" t="s">
        <v>180</v>
      </c>
      <c r="B167" s="24" t="s">
        <v>187</v>
      </c>
      <c r="C167" s="374" t="s">
        <v>47</v>
      </c>
      <c r="D167" s="25">
        <v>16500</v>
      </c>
      <c r="E167" s="26">
        <v>16518.7</v>
      </c>
    </row>
    <row r="168" spans="1:5" ht="33" customHeight="1">
      <c r="A168" s="444" t="s">
        <v>181</v>
      </c>
      <c r="B168" s="24" t="s">
        <v>188</v>
      </c>
      <c r="C168" s="374" t="s">
        <v>47</v>
      </c>
      <c r="D168" s="25">
        <v>3493</v>
      </c>
      <c r="E168" s="26">
        <v>3493</v>
      </c>
    </row>
    <row r="169" spans="1:5" ht="15.75" customHeight="1">
      <c r="A169" s="490" t="s">
        <v>42</v>
      </c>
      <c r="B169" s="491" t="s">
        <v>57</v>
      </c>
      <c r="C169" s="400" t="s">
        <v>30</v>
      </c>
      <c r="D169" s="335">
        <v>5643</v>
      </c>
      <c r="E169" s="336">
        <v>5529</v>
      </c>
    </row>
    <row r="170" spans="1:5" ht="58.5" customHeight="1">
      <c r="A170" s="490"/>
      <c r="B170" s="491"/>
      <c r="C170" s="374" t="s">
        <v>47</v>
      </c>
      <c r="D170" s="25">
        <v>5643</v>
      </c>
      <c r="E170" s="26">
        <v>5529</v>
      </c>
    </row>
    <row r="171" spans="1:5" ht="29.25" customHeight="1">
      <c r="A171" s="585" t="s">
        <v>72</v>
      </c>
      <c r="B171" s="586"/>
      <c r="C171" s="587"/>
      <c r="D171" s="587"/>
      <c r="E171" s="587"/>
    </row>
    <row r="172" spans="1:5" ht="23.25" customHeight="1">
      <c r="A172" s="574" t="s">
        <v>55</v>
      </c>
      <c r="B172" s="575"/>
      <c r="C172" s="74" t="s">
        <v>30</v>
      </c>
      <c r="D172" s="292">
        <v>5582.5</v>
      </c>
      <c r="E172" s="298">
        <v>5582.5</v>
      </c>
    </row>
    <row r="173" spans="1:5" ht="31.5" customHeight="1">
      <c r="A173" s="576"/>
      <c r="B173" s="575"/>
      <c r="C173" s="293" t="s">
        <v>47</v>
      </c>
      <c r="D173" s="299">
        <v>1250</v>
      </c>
      <c r="E173" s="300">
        <v>1250</v>
      </c>
    </row>
    <row r="174" spans="1:5" ht="19.5" customHeight="1">
      <c r="A174" s="576"/>
      <c r="B174" s="575"/>
      <c r="C174" s="301" t="s">
        <v>45</v>
      </c>
      <c r="D174" s="302">
        <v>3800.5</v>
      </c>
      <c r="E174" s="303">
        <v>3800.5</v>
      </c>
    </row>
    <row r="175" spans="1:5" ht="15.75" thickBot="1">
      <c r="A175" s="576"/>
      <c r="B175" s="577"/>
      <c r="C175" s="295" t="s">
        <v>68</v>
      </c>
      <c r="D175" s="296">
        <v>532</v>
      </c>
      <c r="E175" s="304">
        <v>532</v>
      </c>
    </row>
    <row r="176" spans="1:5" ht="15">
      <c r="A176" s="578" t="s">
        <v>22</v>
      </c>
      <c r="B176" s="588" t="s">
        <v>58</v>
      </c>
      <c r="C176" s="372" t="s">
        <v>30</v>
      </c>
      <c r="D176" s="335">
        <v>5582.5</v>
      </c>
      <c r="E176" s="336">
        <v>5582.5</v>
      </c>
    </row>
    <row r="177" spans="1:5" ht="25.5">
      <c r="A177" s="579"/>
      <c r="B177" s="589"/>
      <c r="C177" s="374" t="s">
        <v>47</v>
      </c>
      <c r="D177" s="92">
        <v>1250</v>
      </c>
      <c r="E177" s="93">
        <v>1250</v>
      </c>
    </row>
    <row r="178" spans="1:5" ht="15.75">
      <c r="A178" s="579"/>
      <c r="B178" s="589"/>
      <c r="C178" s="374" t="s">
        <v>45</v>
      </c>
      <c r="D178" s="94">
        <v>3800.5</v>
      </c>
      <c r="E178" s="95">
        <v>3800.5</v>
      </c>
    </row>
    <row r="179" spans="1:5" ht="15" customHeight="1">
      <c r="A179" s="579"/>
      <c r="B179" s="589"/>
      <c r="C179" s="374" t="s">
        <v>68</v>
      </c>
      <c r="D179" s="37">
        <v>532</v>
      </c>
      <c r="E179" s="38">
        <v>532</v>
      </c>
    </row>
    <row r="180" spans="1:5" ht="15">
      <c r="A180" s="590" t="s">
        <v>42</v>
      </c>
      <c r="B180" s="515" t="s">
        <v>60</v>
      </c>
      <c r="C180" s="372" t="s">
        <v>30</v>
      </c>
      <c r="D180" s="337">
        <v>0</v>
      </c>
      <c r="E180" s="338">
        <v>0</v>
      </c>
    </row>
    <row r="181" spans="1:5" ht="36.75" customHeight="1" thickBot="1">
      <c r="A181" s="591"/>
      <c r="B181" s="592"/>
      <c r="C181" s="374" t="s">
        <v>47</v>
      </c>
      <c r="D181" s="96">
        <v>0</v>
      </c>
      <c r="E181" s="97">
        <v>0</v>
      </c>
    </row>
    <row r="182" spans="1:5" ht="15.75" customHeight="1">
      <c r="A182" s="593" t="s">
        <v>75</v>
      </c>
      <c r="B182" s="594"/>
      <c r="C182" s="594"/>
      <c r="D182" s="594"/>
      <c r="E182" s="594"/>
    </row>
    <row r="183" spans="1:6" ht="14.25">
      <c r="A183" s="459" t="s">
        <v>13</v>
      </c>
      <c r="B183" s="595"/>
      <c r="C183" s="98" t="s">
        <v>9</v>
      </c>
      <c r="D183" s="339">
        <f>D184+D185+D186</f>
        <v>622546.7</v>
      </c>
      <c r="E183" s="339">
        <f>E184+E185+E186</f>
        <v>561618.24</v>
      </c>
      <c r="F183" s="432"/>
    </row>
    <row r="184" spans="1:6" ht="30">
      <c r="A184" s="459"/>
      <c r="B184" s="595"/>
      <c r="C184" s="305" t="s">
        <v>78</v>
      </c>
      <c r="D184" s="340">
        <v>480978.7</v>
      </c>
      <c r="E184" s="340">
        <f>E188+E203+E208+E219+E224+E233+E238+E242</f>
        <v>464424.84</v>
      </c>
      <c r="F184" s="445"/>
    </row>
    <row r="185" spans="1:5" ht="15">
      <c r="A185" s="459"/>
      <c r="B185" s="595"/>
      <c r="C185" s="306" t="s">
        <v>68</v>
      </c>
      <c r="D185" s="341">
        <f>D189</f>
        <v>141568</v>
      </c>
      <c r="E185" s="341">
        <f>E189</f>
        <v>97193.4</v>
      </c>
    </row>
    <row r="186" spans="1:5" ht="15.75" thickBot="1">
      <c r="A186" s="596"/>
      <c r="B186" s="595"/>
      <c r="C186" s="307" t="s">
        <v>59</v>
      </c>
      <c r="D186" s="342">
        <v>0</v>
      </c>
      <c r="E186" s="343">
        <v>0</v>
      </c>
    </row>
    <row r="187" spans="1:5" ht="14.25">
      <c r="A187" s="564" t="s">
        <v>14</v>
      </c>
      <c r="B187" s="599" t="s">
        <v>2</v>
      </c>
      <c r="C187" s="401" t="s">
        <v>9</v>
      </c>
      <c r="D187" s="344">
        <f>D188+D189+D190</f>
        <v>390109.71</v>
      </c>
      <c r="E187" s="345">
        <f>E188+E189+E190</f>
        <v>329744.93</v>
      </c>
    </row>
    <row r="188" spans="1:6" ht="25.5">
      <c r="A188" s="565"/>
      <c r="B188" s="600"/>
      <c r="C188" s="402" t="s">
        <v>78</v>
      </c>
      <c r="D188" s="346">
        <f>D192+D195+D197+D198+D199+D201</f>
        <v>248541.71000000002</v>
      </c>
      <c r="E188" s="346">
        <f>E192+E195+E197+E198+E199+E201</f>
        <v>232551.53</v>
      </c>
      <c r="F188" s="432"/>
    </row>
    <row r="189" spans="1:5" ht="12.75">
      <c r="A189" s="597"/>
      <c r="B189" s="600"/>
      <c r="C189" s="402" t="s">
        <v>68</v>
      </c>
      <c r="D189" s="100">
        <f>D193</f>
        <v>141568</v>
      </c>
      <c r="E189" s="100">
        <f>E193</f>
        <v>97193.4</v>
      </c>
    </row>
    <row r="190" spans="1:5" ht="33.75" customHeight="1">
      <c r="A190" s="598"/>
      <c r="B190" s="601"/>
      <c r="C190" s="402" t="s">
        <v>59</v>
      </c>
      <c r="D190" s="102">
        <v>0</v>
      </c>
      <c r="E190" s="103">
        <v>0</v>
      </c>
    </row>
    <row r="191" spans="1:5" ht="12.75">
      <c r="A191" s="581" t="s">
        <v>82</v>
      </c>
      <c r="B191" s="556" t="s">
        <v>161</v>
      </c>
      <c r="C191" s="390" t="s">
        <v>9</v>
      </c>
      <c r="D191" s="102">
        <f>D192+D193</f>
        <v>142663.44</v>
      </c>
      <c r="E191" s="102">
        <v>98192.9</v>
      </c>
    </row>
    <row r="192" spans="1:5" ht="25.5">
      <c r="A192" s="582"/>
      <c r="B192" s="557"/>
      <c r="C192" s="390" t="s">
        <v>78</v>
      </c>
      <c r="D192" s="102">
        <v>1095.44</v>
      </c>
      <c r="E192" s="103">
        <v>999.5</v>
      </c>
    </row>
    <row r="193" spans="1:5" ht="12.75">
      <c r="A193" s="583"/>
      <c r="B193" s="584"/>
      <c r="C193" s="390" t="s">
        <v>68</v>
      </c>
      <c r="D193" s="102">
        <v>141568</v>
      </c>
      <c r="E193" s="103">
        <v>97193.4</v>
      </c>
    </row>
    <row r="194" spans="1:5" ht="12.75">
      <c r="A194" s="581" t="s">
        <v>83</v>
      </c>
      <c r="B194" s="556" t="s">
        <v>162</v>
      </c>
      <c r="C194" s="390" t="s">
        <v>9</v>
      </c>
      <c r="D194" s="102">
        <v>64769.5</v>
      </c>
      <c r="E194" s="102">
        <v>48875.3</v>
      </c>
    </row>
    <row r="195" spans="1:5" ht="25.5">
      <c r="A195" s="582"/>
      <c r="B195" s="557"/>
      <c r="C195" s="390" t="s">
        <v>78</v>
      </c>
      <c r="D195" s="102">
        <v>64769.54</v>
      </c>
      <c r="E195" s="103">
        <v>48875.3</v>
      </c>
    </row>
    <row r="196" spans="1:5" ht="12.75">
      <c r="A196" s="583"/>
      <c r="B196" s="584"/>
      <c r="C196" s="390" t="s">
        <v>68</v>
      </c>
      <c r="D196" s="102">
        <v>0</v>
      </c>
      <c r="E196" s="103">
        <v>0</v>
      </c>
    </row>
    <row r="197" spans="1:5" ht="38.25">
      <c r="A197" s="440" t="s">
        <v>84</v>
      </c>
      <c r="B197" s="392" t="s">
        <v>163</v>
      </c>
      <c r="C197" s="390" t="s">
        <v>78</v>
      </c>
      <c r="D197" s="361">
        <v>4593.1</v>
      </c>
      <c r="E197" s="362">
        <v>4593.1</v>
      </c>
    </row>
    <row r="198" spans="1:5" ht="39" customHeight="1">
      <c r="A198" s="440" t="s">
        <v>164</v>
      </c>
      <c r="B198" s="392" t="s">
        <v>168</v>
      </c>
      <c r="C198" s="390" t="s">
        <v>78</v>
      </c>
      <c r="D198" s="361">
        <v>170000</v>
      </c>
      <c r="E198" s="362">
        <v>170000</v>
      </c>
    </row>
    <row r="199" spans="1:5" ht="42" customHeight="1">
      <c r="A199" s="440" t="s">
        <v>165</v>
      </c>
      <c r="B199" s="392" t="s">
        <v>229</v>
      </c>
      <c r="C199" s="390" t="s">
        <v>78</v>
      </c>
      <c r="D199" s="361">
        <v>2500</v>
      </c>
      <c r="E199" s="362">
        <v>2500</v>
      </c>
    </row>
    <row r="200" spans="1:5" ht="35.25" customHeight="1" thickBot="1">
      <c r="A200" s="440" t="s">
        <v>166</v>
      </c>
      <c r="B200" s="385" t="s">
        <v>169</v>
      </c>
      <c r="C200" s="390" t="s">
        <v>78</v>
      </c>
      <c r="D200" s="361">
        <v>0</v>
      </c>
      <c r="E200" s="362">
        <v>0</v>
      </c>
    </row>
    <row r="201" spans="1:5" ht="31.5" customHeight="1">
      <c r="A201" s="440" t="s">
        <v>167</v>
      </c>
      <c r="B201" s="398" t="s">
        <v>216</v>
      </c>
      <c r="C201" s="390" t="s">
        <v>78</v>
      </c>
      <c r="D201" s="361">
        <v>5583.63</v>
      </c>
      <c r="E201" s="362">
        <v>5583.63</v>
      </c>
    </row>
    <row r="202" spans="1:5" ht="18.75" customHeight="1">
      <c r="A202" s="564" t="s">
        <v>15</v>
      </c>
      <c r="B202" s="567" t="s">
        <v>6</v>
      </c>
      <c r="C202" s="396" t="s">
        <v>9</v>
      </c>
      <c r="D202" s="344">
        <v>473.3</v>
      </c>
      <c r="E202" s="344">
        <v>473.3</v>
      </c>
    </row>
    <row r="203" spans="1:5" ht="25.5">
      <c r="A203" s="565"/>
      <c r="B203" s="568"/>
      <c r="C203" s="402" t="s">
        <v>78</v>
      </c>
      <c r="D203" s="363">
        <v>473.3</v>
      </c>
      <c r="E203" s="363">
        <v>473.3</v>
      </c>
    </row>
    <row r="204" spans="1:5" ht="12.75">
      <c r="A204" s="565"/>
      <c r="B204" s="568"/>
      <c r="C204" s="402" t="s">
        <v>68</v>
      </c>
      <c r="D204" s="363">
        <v>0</v>
      </c>
      <c r="E204" s="366">
        <v>0</v>
      </c>
    </row>
    <row r="205" spans="1:5" ht="12.75">
      <c r="A205" s="566"/>
      <c r="B205" s="569"/>
      <c r="C205" s="402" t="s">
        <v>59</v>
      </c>
      <c r="D205" s="363">
        <v>0</v>
      </c>
      <c r="E205" s="366">
        <v>0</v>
      </c>
    </row>
    <row r="206" spans="1:5" ht="38.25">
      <c r="A206" s="440" t="s">
        <v>93</v>
      </c>
      <c r="B206" s="403" t="s">
        <v>217</v>
      </c>
      <c r="C206" s="390" t="s">
        <v>78</v>
      </c>
      <c r="D206" s="363">
        <v>473.3</v>
      </c>
      <c r="E206" s="366">
        <v>473.3</v>
      </c>
    </row>
    <row r="207" spans="1:5" ht="22.5" customHeight="1">
      <c r="A207" s="564" t="s">
        <v>16</v>
      </c>
      <c r="B207" s="567" t="s">
        <v>3</v>
      </c>
      <c r="C207" s="396" t="s">
        <v>9</v>
      </c>
      <c r="D207" s="344">
        <v>194396.1</v>
      </c>
      <c r="E207" s="344">
        <v>194329.5</v>
      </c>
    </row>
    <row r="208" spans="1:5" ht="37.5" customHeight="1">
      <c r="A208" s="565"/>
      <c r="B208" s="568"/>
      <c r="C208" s="402" t="s">
        <v>78</v>
      </c>
      <c r="D208" s="363">
        <f>D211+D212+D213+D214+D215+D216+D217</f>
        <v>194396.13999999998</v>
      </c>
      <c r="E208" s="363">
        <f>E211+E212+E213+E214+E215+E216+E217</f>
        <v>194329.52999999997</v>
      </c>
    </row>
    <row r="209" spans="1:5" ht="17.25" customHeight="1">
      <c r="A209" s="565"/>
      <c r="B209" s="568"/>
      <c r="C209" s="402" t="s">
        <v>68</v>
      </c>
      <c r="D209" s="364">
        <v>0</v>
      </c>
      <c r="E209" s="365">
        <v>0</v>
      </c>
    </row>
    <row r="210" spans="1:5" ht="22.5" customHeight="1" thickBot="1">
      <c r="A210" s="566"/>
      <c r="B210" s="608"/>
      <c r="C210" s="402" t="s">
        <v>59</v>
      </c>
      <c r="D210" s="364">
        <v>0</v>
      </c>
      <c r="E210" s="365">
        <v>0</v>
      </c>
    </row>
    <row r="211" spans="1:5" ht="38.25">
      <c r="A211" s="440" t="s">
        <v>99</v>
      </c>
      <c r="B211" s="404" t="s">
        <v>170</v>
      </c>
      <c r="C211" s="402" t="s">
        <v>78</v>
      </c>
      <c r="D211" s="364">
        <v>101107.56</v>
      </c>
      <c r="E211" s="365">
        <v>101074.45</v>
      </c>
    </row>
    <row r="212" spans="1:5" ht="25.5">
      <c r="A212" s="440" t="s">
        <v>101</v>
      </c>
      <c r="B212" s="405" t="s">
        <v>171</v>
      </c>
      <c r="C212" s="402" t="s">
        <v>78</v>
      </c>
      <c r="D212" s="364">
        <v>44763</v>
      </c>
      <c r="E212" s="365">
        <v>44754.8</v>
      </c>
    </row>
    <row r="213" spans="1:5" ht="25.5">
      <c r="A213" s="440" t="s">
        <v>257</v>
      </c>
      <c r="B213" s="405" t="s">
        <v>218</v>
      </c>
      <c r="C213" s="402" t="s">
        <v>78</v>
      </c>
      <c r="D213" s="364">
        <v>8000</v>
      </c>
      <c r="E213" s="365">
        <v>7974.78</v>
      </c>
    </row>
    <row r="214" spans="1:5" ht="25.5">
      <c r="A214" s="440" t="s">
        <v>258</v>
      </c>
      <c r="B214" s="405" t="s">
        <v>219</v>
      </c>
      <c r="C214" s="402" t="s">
        <v>78</v>
      </c>
      <c r="D214" s="364">
        <v>19917.3</v>
      </c>
      <c r="E214" s="365">
        <v>19917.3</v>
      </c>
    </row>
    <row r="215" spans="1:5" ht="26.25" thickBot="1">
      <c r="A215" s="440" t="s">
        <v>259</v>
      </c>
      <c r="B215" s="406" t="s">
        <v>172</v>
      </c>
      <c r="C215" s="402" t="s">
        <v>78</v>
      </c>
      <c r="D215" s="364">
        <v>14023.38</v>
      </c>
      <c r="E215" s="365">
        <v>14023.3</v>
      </c>
    </row>
    <row r="216" spans="1:5" ht="37.5" customHeight="1">
      <c r="A216" s="440" t="s">
        <v>260</v>
      </c>
      <c r="B216" s="404" t="s">
        <v>220</v>
      </c>
      <c r="C216" s="402" t="s">
        <v>78</v>
      </c>
      <c r="D216" s="364">
        <v>2085</v>
      </c>
      <c r="E216" s="365">
        <v>2085</v>
      </c>
    </row>
    <row r="217" spans="1:5" ht="51.75" thickBot="1">
      <c r="A217" s="440" t="s">
        <v>261</v>
      </c>
      <c r="B217" s="406" t="s">
        <v>228</v>
      </c>
      <c r="C217" s="402" t="s">
        <v>78</v>
      </c>
      <c r="D217" s="364">
        <v>4499.9</v>
      </c>
      <c r="E217" s="365">
        <v>4499.9</v>
      </c>
    </row>
    <row r="218" spans="1:5" ht="14.25">
      <c r="A218" s="602" t="s">
        <v>17</v>
      </c>
      <c r="B218" s="569" t="s">
        <v>10</v>
      </c>
      <c r="C218" s="396" t="s">
        <v>9</v>
      </c>
      <c r="D218" s="344">
        <v>1877.8</v>
      </c>
      <c r="E218" s="344">
        <v>1877.7</v>
      </c>
    </row>
    <row r="219" spans="1:5" ht="25.5">
      <c r="A219" s="602"/>
      <c r="B219" s="607"/>
      <c r="C219" s="402" t="s">
        <v>78</v>
      </c>
      <c r="D219" s="363">
        <v>1877.8</v>
      </c>
      <c r="E219" s="366">
        <v>1877.7</v>
      </c>
    </row>
    <row r="220" spans="1:5" ht="12.75">
      <c r="A220" s="602"/>
      <c r="B220" s="607"/>
      <c r="C220" s="402" t="s">
        <v>68</v>
      </c>
      <c r="D220" s="363">
        <v>0</v>
      </c>
      <c r="E220" s="366">
        <v>0</v>
      </c>
    </row>
    <row r="221" spans="1:5" ht="30" customHeight="1">
      <c r="A221" s="602"/>
      <c r="B221" s="607"/>
      <c r="C221" s="402" t="s">
        <v>59</v>
      </c>
      <c r="D221" s="363">
        <v>0</v>
      </c>
      <c r="E221" s="366">
        <v>0</v>
      </c>
    </row>
    <row r="222" spans="1:5" ht="51">
      <c r="A222" s="440" t="s">
        <v>262</v>
      </c>
      <c r="B222" s="403" t="s">
        <v>173</v>
      </c>
      <c r="C222" s="402" t="s">
        <v>78</v>
      </c>
      <c r="D222" s="363">
        <v>1877.8</v>
      </c>
      <c r="E222" s="366">
        <v>1877.7</v>
      </c>
    </row>
    <row r="223" spans="1:5" ht="14.25">
      <c r="A223" s="505" t="s">
        <v>18</v>
      </c>
      <c r="B223" s="506" t="s">
        <v>5</v>
      </c>
      <c r="C223" s="396" t="s">
        <v>9</v>
      </c>
      <c r="D223" s="344">
        <v>400</v>
      </c>
      <c r="E223" s="345">
        <v>254.08</v>
      </c>
    </row>
    <row r="224" spans="1:5" ht="33.75" customHeight="1">
      <c r="A224" s="505"/>
      <c r="B224" s="506"/>
      <c r="C224" s="402" t="s">
        <v>78</v>
      </c>
      <c r="D224" s="363">
        <v>400</v>
      </c>
      <c r="E224" s="363">
        <f>E227+E229+E230</f>
        <v>254.08</v>
      </c>
    </row>
    <row r="225" spans="1:5" ht="15.75" customHeight="1">
      <c r="A225" s="505"/>
      <c r="B225" s="506"/>
      <c r="C225" s="402" t="s">
        <v>68</v>
      </c>
      <c r="D225" s="363">
        <v>0</v>
      </c>
      <c r="E225" s="366">
        <v>0</v>
      </c>
    </row>
    <row r="226" spans="1:5" ht="24.75" customHeight="1" thickBot="1">
      <c r="A226" s="505"/>
      <c r="B226" s="507"/>
      <c r="C226" s="402" t="s">
        <v>59</v>
      </c>
      <c r="D226" s="363">
        <v>0</v>
      </c>
      <c r="E226" s="366">
        <v>0</v>
      </c>
    </row>
    <row r="227" spans="1:5" ht="33.75" customHeight="1">
      <c r="A227" s="440" t="s">
        <v>263</v>
      </c>
      <c r="B227" s="407" t="s">
        <v>174</v>
      </c>
      <c r="C227" s="402" t="s">
        <v>78</v>
      </c>
      <c r="D227" s="363">
        <v>170</v>
      </c>
      <c r="E227" s="366">
        <v>170</v>
      </c>
    </row>
    <row r="228" spans="1:5" ht="54" customHeight="1">
      <c r="A228" s="440" t="s">
        <v>264</v>
      </c>
      <c r="B228" s="408" t="s">
        <v>221</v>
      </c>
      <c r="C228" s="402" t="s">
        <v>78</v>
      </c>
      <c r="D228" s="363">
        <v>0</v>
      </c>
      <c r="E228" s="366">
        <v>0</v>
      </c>
    </row>
    <row r="229" spans="1:5" ht="28.5" customHeight="1">
      <c r="A229" s="440" t="s">
        <v>265</v>
      </c>
      <c r="B229" s="408" t="s">
        <v>222</v>
      </c>
      <c r="C229" s="402" t="s">
        <v>78</v>
      </c>
      <c r="D229" s="363">
        <v>15</v>
      </c>
      <c r="E229" s="366">
        <v>14.08</v>
      </c>
    </row>
    <row r="230" spans="1:5" ht="44.25" customHeight="1">
      <c r="A230" s="440" t="s">
        <v>266</v>
      </c>
      <c r="B230" s="408" t="s">
        <v>175</v>
      </c>
      <c r="C230" s="402" t="s">
        <v>78</v>
      </c>
      <c r="D230" s="363">
        <v>70</v>
      </c>
      <c r="E230" s="366">
        <v>70</v>
      </c>
    </row>
    <row r="231" spans="1:5" ht="40.5" customHeight="1" thickBot="1">
      <c r="A231" s="440" t="s">
        <v>267</v>
      </c>
      <c r="B231" s="409" t="s">
        <v>223</v>
      </c>
      <c r="C231" s="402" t="s">
        <v>78</v>
      </c>
      <c r="D231" s="363">
        <v>145</v>
      </c>
      <c r="E231" s="366">
        <v>0</v>
      </c>
    </row>
    <row r="232" spans="1:5" ht="24" customHeight="1">
      <c r="A232" s="602" t="s">
        <v>19</v>
      </c>
      <c r="B232" s="653" t="s">
        <v>4</v>
      </c>
      <c r="C232" s="396" t="s">
        <v>9</v>
      </c>
      <c r="D232" s="344">
        <v>1000</v>
      </c>
      <c r="E232" s="344">
        <v>1000</v>
      </c>
    </row>
    <row r="233" spans="1:5" ht="29.25" customHeight="1">
      <c r="A233" s="602"/>
      <c r="B233" s="607"/>
      <c r="C233" s="402" t="s">
        <v>78</v>
      </c>
      <c r="D233" s="363">
        <v>1000</v>
      </c>
      <c r="E233" s="366">
        <v>1000</v>
      </c>
    </row>
    <row r="234" spans="1:5" ht="12.75">
      <c r="A234" s="602"/>
      <c r="B234" s="607"/>
      <c r="C234" s="402" t="s">
        <v>68</v>
      </c>
      <c r="D234" s="363">
        <v>0</v>
      </c>
      <c r="E234" s="366">
        <v>0</v>
      </c>
    </row>
    <row r="235" spans="1:5" ht="29.25" customHeight="1">
      <c r="A235" s="602"/>
      <c r="B235" s="607"/>
      <c r="C235" s="402" t="s">
        <v>59</v>
      </c>
      <c r="D235" s="363">
        <v>0</v>
      </c>
      <c r="E235" s="366">
        <v>0</v>
      </c>
    </row>
    <row r="236" spans="1:5" ht="36.75" customHeight="1" thickBot="1">
      <c r="A236" s="440" t="s">
        <v>268</v>
      </c>
      <c r="B236" s="409" t="s">
        <v>176</v>
      </c>
      <c r="C236" s="402" t="s">
        <v>78</v>
      </c>
      <c r="D236" s="363">
        <v>1000</v>
      </c>
      <c r="E236" s="366">
        <v>1000</v>
      </c>
    </row>
    <row r="237" spans="1:5" ht="14.25">
      <c r="A237" s="609" t="s">
        <v>20</v>
      </c>
      <c r="B237" s="610" t="s">
        <v>7</v>
      </c>
      <c r="C237" s="396" t="s">
        <v>9</v>
      </c>
      <c r="D237" s="344">
        <v>23228</v>
      </c>
      <c r="E237" s="344">
        <v>23228</v>
      </c>
    </row>
    <row r="238" spans="1:5" ht="29.25" customHeight="1">
      <c r="A238" s="537"/>
      <c r="B238" s="611"/>
      <c r="C238" s="402" t="s">
        <v>78</v>
      </c>
      <c r="D238" s="347">
        <v>23228</v>
      </c>
      <c r="E238" s="348">
        <v>23228</v>
      </c>
    </row>
    <row r="239" spans="1:5" ht="12.75" customHeight="1">
      <c r="A239" s="537"/>
      <c r="B239" s="611"/>
      <c r="C239" s="402" t="s">
        <v>68</v>
      </c>
      <c r="D239" s="347">
        <v>0</v>
      </c>
      <c r="E239" s="348">
        <v>0</v>
      </c>
    </row>
    <row r="240" spans="1:5" ht="15" customHeight="1">
      <c r="A240" s="538"/>
      <c r="B240" s="611"/>
      <c r="C240" s="402" t="s">
        <v>59</v>
      </c>
      <c r="D240" s="347">
        <v>0</v>
      </c>
      <c r="E240" s="348">
        <v>0</v>
      </c>
    </row>
    <row r="241" spans="1:5" ht="15.75" customHeight="1">
      <c r="A241" s="564" t="s">
        <v>21</v>
      </c>
      <c r="B241" s="614" t="s">
        <v>8</v>
      </c>
      <c r="C241" s="396" t="s">
        <v>9</v>
      </c>
      <c r="D241" s="344">
        <v>11061.6</v>
      </c>
      <c r="E241" s="344">
        <v>10710.7</v>
      </c>
    </row>
    <row r="242" spans="1:5" ht="25.5">
      <c r="A242" s="565"/>
      <c r="B242" s="615"/>
      <c r="C242" s="402" t="s">
        <v>78</v>
      </c>
      <c r="D242" s="363">
        <v>11061.6</v>
      </c>
      <c r="E242" s="363">
        <v>10710.7</v>
      </c>
    </row>
    <row r="243" spans="1:5" ht="12.75">
      <c r="A243" s="565"/>
      <c r="B243" s="615"/>
      <c r="C243" s="402" t="s">
        <v>68</v>
      </c>
      <c r="D243" s="363">
        <v>0</v>
      </c>
      <c r="E243" s="366">
        <v>0</v>
      </c>
    </row>
    <row r="244" spans="1:5" ht="13.5" thickBot="1">
      <c r="A244" s="566"/>
      <c r="B244" s="616"/>
      <c r="C244" s="402" t="s">
        <v>59</v>
      </c>
      <c r="D244" s="363">
        <v>0</v>
      </c>
      <c r="E244" s="366">
        <v>0</v>
      </c>
    </row>
    <row r="245" spans="1:5" ht="32.25" customHeight="1">
      <c r="A245" s="508" t="s">
        <v>71</v>
      </c>
      <c r="B245" s="509"/>
      <c r="C245" s="510"/>
      <c r="D245" s="510"/>
      <c r="E245" s="510"/>
    </row>
    <row r="246" spans="1:5" ht="14.25">
      <c r="A246" s="603" t="s">
        <v>249</v>
      </c>
      <c r="B246" s="604"/>
      <c r="C246" s="269" t="s">
        <v>30</v>
      </c>
      <c r="D246" s="308">
        <v>63287.1</v>
      </c>
      <c r="E246" s="308">
        <v>62730</v>
      </c>
    </row>
    <row r="247" spans="1:5" ht="40.5" customHeight="1" thickBot="1">
      <c r="A247" s="605"/>
      <c r="B247" s="606"/>
      <c r="C247" s="272" t="s">
        <v>78</v>
      </c>
      <c r="D247" s="311">
        <v>63287.1</v>
      </c>
      <c r="E247" s="312">
        <v>62730</v>
      </c>
    </row>
    <row r="248" spans="1:5" ht="14.25">
      <c r="A248" s="477" t="s">
        <v>22</v>
      </c>
      <c r="B248" s="612" t="s">
        <v>52</v>
      </c>
      <c r="C248" s="372" t="s">
        <v>9</v>
      </c>
      <c r="D248" s="309">
        <v>423</v>
      </c>
      <c r="E248" s="310">
        <v>423</v>
      </c>
    </row>
    <row r="249" spans="1:5" ht="47.25" customHeight="1">
      <c r="A249" s="652"/>
      <c r="B249" s="613"/>
      <c r="C249" s="373" t="s">
        <v>147</v>
      </c>
      <c r="D249" s="117">
        <v>423</v>
      </c>
      <c r="E249" s="118">
        <v>423</v>
      </c>
    </row>
    <row r="250" spans="1:5" ht="44.25" customHeight="1">
      <c r="A250" s="435" t="s">
        <v>144</v>
      </c>
      <c r="B250" s="381" t="s">
        <v>104</v>
      </c>
      <c r="C250" s="373" t="s">
        <v>147</v>
      </c>
      <c r="D250" s="25">
        <v>363.1</v>
      </c>
      <c r="E250" s="26">
        <v>363.1</v>
      </c>
    </row>
    <row r="251" spans="1:5" ht="102.75" customHeight="1">
      <c r="A251" s="435" t="s">
        <v>83</v>
      </c>
      <c r="B251" s="380" t="s">
        <v>241</v>
      </c>
      <c r="C251" s="373" t="s">
        <v>147</v>
      </c>
      <c r="D251" s="25">
        <v>59.9</v>
      </c>
      <c r="E251" s="26">
        <v>59.9</v>
      </c>
    </row>
    <row r="252" spans="1:5" ht="15.75" customHeight="1">
      <c r="A252" s="477" t="s">
        <v>42</v>
      </c>
      <c r="B252" s="511" t="s">
        <v>51</v>
      </c>
      <c r="C252" s="372" t="s">
        <v>30</v>
      </c>
      <c r="D252" s="284">
        <v>100</v>
      </c>
      <c r="E252" s="285">
        <v>83.2</v>
      </c>
    </row>
    <row r="253" spans="1:5" ht="36.75" customHeight="1" thickBot="1">
      <c r="A253" s="478"/>
      <c r="B253" s="512"/>
      <c r="C253" s="373" t="s">
        <v>147</v>
      </c>
      <c r="D253" s="29">
        <v>100</v>
      </c>
      <c r="E253" s="30">
        <v>83.2</v>
      </c>
    </row>
    <row r="254" spans="1:5" ht="42.75" customHeight="1">
      <c r="A254" s="435" t="s">
        <v>117</v>
      </c>
      <c r="B254" s="410" t="s">
        <v>107</v>
      </c>
      <c r="C254" s="373" t="s">
        <v>147</v>
      </c>
      <c r="D254" s="116">
        <v>20</v>
      </c>
      <c r="E254" s="120">
        <v>24</v>
      </c>
    </row>
    <row r="255" spans="1:5" ht="51">
      <c r="A255" s="435" t="s">
        <v>94</v>
      </c>
      <c r="B255" s="381" t="s">
        <v>108</v>
      </c>
      <c r="C255" s="373" t="s">
        <v>147</v>
      </c>
      <c r="D255" s="117">
        <v>80</v>
      </c>
      <c r="E255" s="118">
        <v>59.2</v>
      </c>
    </row>
    <row r="256" spans="1:5" ht="15.75" customHeight="1">
      <c r="A256" s="513" t="s">
        <v>43</v>
      </c>
      <c r="B256" s="515" t="s">
        <v>53</v>
      </c>
      <c r="C256" s="372" t="s">
        <v>30</v>
      </c>
      <c r="D256" s="309">
        <v>526</v>
      </c>
      <c r="E256" s="310">
        <v>418.99</v>
      </c>
    </row>
    <row r="257" spans="1:5" ht="66.75" customHeight="1">
      <c r="A257" s="514"/>
      <c r="B257" s="511"/>
      <c r="C257" s="373" t="s">
        <v>147</v>
      </c>
      <c r="D257" s="117">
        <v>526</v>
      </c>
      <c r="E257" s="118">
        <v>418.99</v>
      </c>
    </row>
    <row r="258" spans="1:5" ht="51">
      <c r="A258" s="435" t="s">
        <v>136</v>
      </c>
      <c r="B258" s="392" t="s">
        <v>110</v>
      </c>
      <c r="C258" s="373" t="s">
        <v>147</v>
      </c>
      <c r="D258" s="123">
        <v>30</v>
      </c>
      <c r="E258" s="124">
        <v>30</v>
      </c>
    </row>
    <row r="259" spans="1:5" ht="51.75" thickBot="1">
      <c r="A259" s="435" t="s">
        <v>137</v>
      </c>
      <c r="B259" s="385" t="s">
        <v>111</v>
      </c>
      <c r="C259" s="373" t="s">
        <v>147</v>
      </c>
      <c r="D259" s="123">
        <v>100</v>
      </c>
      <c r="E259" s="124">
        <v>57</v>
      </c>
    </row>
    <row r="260" spans="1:5" ht="45.75" customHeight="1">
      <c r="A260" s="435" t="s">
        <v>138</v>
      </c>
      <c r="B260" s="411" t="s">
        <v>112</v>
      </c>
      <c r="C260" s="373" t="s">
        <v>147</v>
      </c>
      <c r="D260" s="123">
        <v>190.7</v>
      </c>
      <c r="E260" s="124">
        <v>139.99</v>
      </c>
    </row>
    <row r="261" spans="1:5" ht="38.25">
      <c r="A261" s="435" t="s">
        <v>135</v>
      </c>
      <c r="B261" s="382" t="s">
        <v>113</v>
      </c>
      <c r="C261" s="373" t="s">
        <v>147</v>
      </c>
      <c r="D261" s="123">
        <v>60</v>
      </c>
      <c r="E261" s="124">
        <v>46.7</v>
      </c>
    </row>
    <row r="262" spans="1:5" ht="38.25">
      <c r="A262" s="435" t="s">
        <v>139</v>
      </c>
      <c r="B262" s="382" t="s">
        <v>114</v>
      </c>
      <c r="C262" s="373" t="s">
        <v>147</v>
      </c>
      <c r="D262" s="123">
        <v>20</v>
      </c>
      <c r="E262" s="124">
        <v>20</v>
      </c>
    </row>
    <row r="263" spans="1:5" ht="44.25" customHeight="1">
      <c r="A263" s="435" t="s">
        <v>210</v>
      </c>
      <c r="B263" s="382" t="s">
        <v>211</v>
      </c>
      <c r="C263" s="373" t="s">
        <v>147</v>
      </c>
      <c r="D263" s="123" t="s">
        <v>207</v>
      </c>
      <c r="E263" s="124" t="s">
        <v>207</v>
      </c>
    </row>
    <row r="264" spans="1:5" ht="43.5" customHeight="1">
      <c r="A264" s="435" t="s">
        <v>212</v>
      </c>
      <c r="B264" s="382" t="s">
        <v>213</v>
      </c>
      <c r="C264" s="373" t="s">
        <v>147</v>
      </c>
      <c r="D264" s="123" t="s">
        <v>207</v>
      </c>
      <c r="E264" s="124" t="s">
        <v>207</v>
      </c>
    </row>
    <row r="265" spans="1:5" ht="39" thickBot="1">
      <c r="A265" s="446" t="s">
        <v>140</v>
      </c>
      <c r="B265" s="412" t="s">
        <v>115</v>
      </c>
      <c r="C265" s="373" t="s">
        <v>147</v>
      </c>
      <c r="D265" s="126">
        <v>25.8</v>
      </c>
      <c r="E265" s="127">
        <v>25.8</v>
      </c>
    </row>
    <row r="266" spans="1:5" ht="38.25">
      <c r="A266" s="446" t="s">
        <v>140</v>
      </c>
      <c r="B266" s="411" t="s">
        <v>116</v>
      </c>
      <c r="C266" s="373" t="s">
        <v>147</v>
      </c>
      <c r="D266" s="126">
        <v>99.5</v>
      </c>
      <c r="E266" s="127">
        <v>99.5</v>
      </c>
    </row>
    <row r="267" spans="1:5" ht="14.25">
      <c r="A267" s="516" t="s">
        <v>62</v>
      </c>
      <c r="B267" s="635" t="s">
        <v>54</v>
      </c>
      <c r="C267" s="372" t="s">
        <v>30</v>
      </c>
      <c r="D267" s="328">
        <v>62238.1</v>
      </c>
      <c r="E267" s="329">
        <v>61804.8</v>
      </c>
    </row>
    <row r="268" spans="1:5" ht="63.75" customHeight="1">
      <c r="A268" s="516"/>
      <c r="B268" s="635"/>
      <c r="C268" s="373" t="s">
        <v>147</v>
      </c>
      <c r="D268" s="129">
        <v>62238.1</v>
      </c>
      <c r="E268" s="130">
        <v>61804.8</v>
      </c>
    </row>
    <row r="269" spans="1:5" ht="62.25" customHeight="1" thickBot="1">
      <c r="A269" s="434" t="s">
        <v>118</v>
      </c>
      <c r="B269" s="385" t="s">
        <v>109</v>
      </c>
      <c r="C269" s="373" t="s">
        <v>147</v>
      </c>
      <c r="D269" s="129">
        <v>62238.1</v>
      </c>
      <c r="E269" s="130">
        <v>61804.8</v>
      </c>
    </row>
    <row r="270" spans="1:5" ht="26.25" customHeight="1">
      <c r="A270" s="636" t="s">
        <v>77</v>
      </c>
      <c r="B270" s="637"/>
      <c r="C270" s="638"/>
      <c r="D270" s="638"/>
      <c r="E270" s="638"/>
    </row>
    <row r="271" spans="1:5" ht="15.75" customHeight="1">
      <c r="A271" s="639" t="s">
        <v>46</v>
      </c>
      <c r="B271" s="640"/>
      <c r="C271" s="313" t="s">
        <v>30</v>
      </c>
      <c r="D271" s="270">
        <v>116587.8</v>
      </c>
      <c r="E271" s="271">
        <v>113677.1</v>
      </c>
    </row>
    <row r="272" spans="1:5" ht="59.25" customHeight="1" thickBot="1">
      <c r="A272" s="641"/>
      <c r="B272" s="642"/>
      <c r="C272" s="314" t="s">
        <v>47</v>
      </c>
      <c r="D272" s="315">
        <v>116587.8</v>
      </c>
      <c r="E272" s="316">
        <v>113677.1</v>
      </c>
    </row>
    <row r="273" spans="1:5" ht="30.75" customHeight="1">
      <c r="A273" s="516" t="s">
        <v>41</v>
      </c>
      <c r="B273" s="655" t="s">
        <v>70</v>
      </c>
      <c r="C273" s="413" t="s">
        <v>30</v>
      </c>
      <c r="D273" s="284">
        <v>1345</v>
      </c>
      <c r="E273" s="285">
        <v>488.1</v>
      </c>
    </row>
    <row r="274" spans="1:5" ht="46.5" customHeight="1">
      <c r="A274" s="516"/>
      <c r="B274" s="515"/>
      <c r="C274" s="414" t="s">
        <v>47</v>
      </c>
      <c r="D274" s="29">
        <v>1345</v>
      </c>
      <c r="E274" s="30">
        <v>488.1</v>
      </c>
    </row>
    <row r="275" spans="1:5" ht="63.75">
      <c r="A275" s="447" t="s">
        <v>82</v>
      </c>
      <c r="B275" s="392" t="s">
        <v>141</v>
      </c>
      <c r="C275" s="414" t="s">
        <v>47</v>
      </c>
      <c r="D275" s="29">
        <v>1345</v>
      </c>
      <c r="E275" s="30">
        <v>488.1</v>
      </c>
    </row>
    <row r="276" spans="1:5" ht="40.5" customHeight="1">
      <c r="A276" s="516" t="s">
        <v>42</v>
      </c>
      <c r="B276" s="515" t="s">
        <v>48</v>
      </c>
      <c r="C276" s="413" t="s">
        <v>30</v>
      </c>
      <c r="D276" s="309">
        <v>1435</v>
      </c>
      <c r="E276" s="285">
        <v>1327.1</v>
      </c>
    </row>
    <row r="277" spans="1:5" ht="25.5">
      <c r="A277" s="516"/>
      <c r="B277" s="515"/>
      <c r="C277" s="414" t="s">
        <v>47</v>
      </c>
      <c r="D277" s="117">
        <v>1435</v>
      </c>
      <c r="E277" s="30">
        <v>1327.1</v>
      </c>
    </row>
    <row r="278" spans="1:5" ht="104.25" customHeight="1">
      <c r="A278" s="447" t="s">
        <v>117</v>
      </c>
      <c r="B278" s="416" t="s">
        <v>242</v>
      </c>
      <c r="C278" s="414" t="s">
        <v>47</v>
      </c>
      <c r="D278" s="117">
        <v>1435</v>
      </c>
      <c r="E278" s="30">
        <v>1327.1</v>
      </c>
    </row>
    <row r="279" spans="1:5" ht="30.75" customHeight="1">
      <c r="A279" s="516" t="s">
        <v>43</v>
      </c>
      <c r="B279" s="495" t="s">
        <v>270</v>
      </c>
      <c r="C279" s="415" t="s">
        <v>30</v>
      </c>
      <c r="D279" s="349">
        <v>21702.8</v>
      </c>
      <c r="E279" s="350">
        <v>21519.4</v>
      </c>
    </row>
    <row r="280" spans="1:5" ht="58.5" customHeight="1" thickBot="1">
      <c r="A280" s="516"/>
      <c r="B280" s="496"/>
      <c r="C280" s="414" t="s">
        <v>47</v>
      </c>
      <c r="D280" s="134">
        <v>21702.8</v>
      </c>
      <c r="E280" s="135">
        <v>21519.4</v>
      </c>
    </row>
    <row r="281" spans="1:5" ht="66" customHeight="1">
      <c r="A281" s="447" t="s">
        <v>136</v>
      </c>
      <c r="B281" s="417" t="s">
        <v>134</v>
      </c>
      <c r="C281" s="414" t="s">
        <v>47</v>
      </c>
      <c r="D281" s="134">
        <v>21702.8</v>
      </c>
      <c r="E281" s="135">
        <v>21519.4</v>
      </c>
    </row>
    <row r="282" spans="1:5" ht="15.75">
      <c r="A282" s="516" t="s">
        <v>62</v>
      </c>
      <c r="B282" s="515" t="s">
        <v>49</v>
      </c>
      <c r="C282" s="415" t="s">
        <v>30</v>
      </c>
      <c r="D282" s="284">
        <v>92105</v>
      </c>
      <c r="E282" s="285">
        <v>90342.5</v>
      </c>
    </row>
    <row r="283" spans="1:5" ht="54" customHeight="1">
      <c r="A283" s="516"/>
      <c r="B283" s="515"/>
      <c r="C283" s="122" t="s">
        <v>47</v>
      </c>
      <c r="D283" s="29">
        <v>92105</v>
      </c>
      <c r="E283" s="30">
        <v>90342.5</v>
      </c>
    </row>
    <row r="284" spans="1:5" ht="102.75" thickBot="1">
      <c r="A284" s="448" t="s">
        <v>127</v>
      </c>
      <c r="B284" s="412" t="s">
        <v>244</v>
      </c>
      <c r="C284" s="414" t="s">
        <v>47</v>
      </c>
      <c r="D284" s="137">
        <v>2100</v>
      </c>
      <c r="E284" s="138">
        <v>1706.5</v>
      </c>
    </row>
    <row r="285" spans="1:5" ht="63.75">
      <c r="A285" s="449" t="s">
        <v>128</v>
      </c>
      <c r="B285" s="418" t="s">
        <v>122</v>
      </c>
      <c r="C285" s="414" t="s">
        <v>47</v>
      </c>
      <c r="D285" s="137">
        <v>740</v>
      </c>
      <c r="E285" s="138">
        <v>739.3</v>
      </c>
    </row>
    <row r="286" spans="1:5" ht="25.5">
      <c r="A286" s="447" t="s">
        <v>129</v>
      </c>
      <c r="B286" s="379" t="s">
        <v>123</v>
      </c>
      <c r="C286" s="414" t="s">
        <v>47</v>
      </c>
      <c r="D286" s="137">
        <v>10772</v>
      </c>
      <c r="E286" s="138">
        <v>9410</v>
      </c>
    </row>
    <row r="287" spans="1:5" ht="34.5" customHeight="1">
      <c r="A287" s="447" t="s">
        <v>130</v>
      </c>
      <c r="B287" s="379" t="s">
        <v>124</v>
      </c>
      <c r="C287" s="414" t="s">
        <v>47</v>
      </c>
      <c r="D287" s="137">
        <v>428</v>
      </c>
      <c r="E287" s="138">
        <v>427.3</v>
      </c>
    </row>
    <row r="288" spans="1:5" ht="30.75" customHeight="1">
      <c r="A288" s="447" t="s">
        <v>131</v>
      </c>
      <c r="B288" s="382" t="s">
        <v>125</v>
      </c>
      <c r="C288" s="414" t="s">
        <v>47</v>
      </c>
      <c r="D288" s="137">
        <v>17900</v>
      </c>
      <c r="E288" s="138">
        <v>17895.1</v>
      </c>
    </row>
    <row r="289" spans="1:5" ht="106.5" customHeight="1" thickBot="1">
      <c r="A289" s="450" t="s">
        <v>133</v>
      </c>
      <c r="B289" s="419" t="s">
        <v>245</v>
      </c>
      <c r="C289" s="414" t="s">
        <v>47</v>
      </c>
      <c r="D289" s="142">
        <v>1465</v>
      </c>
      <c r="E289" s="143">
        <v>1464.3</v>
      </c>
    </row>
    <row r="290" spans="1:5" ht="41.25" customHeight="1">
      <c r="A290" s="447" t="s">
        <v>132</v>
      </c>
      <c r="B290" s="411" t="s">
        <v>126</v>
      </c>
      <c r="C290" s="414" t="s">
        <v>47</v>
      </c>
      <c r="D290" s="137">
        <v>58700</v>
      </c>
      <c r="E290" s="137">
        <v>58700</v>
      </c>
    </row>
    <row r="291" spans="1:5" ht="41.25" customHeight="1">
      <c r="A291" s="447" t="s">
        <v>250</v>
      </c>
      <c r="B291" s="382" t="s">
        <v>252</v>
      </c>
      <c r="C291" s="414" t="s">
        <v>47</v>
      </c>
      <c r="D291" s="137" t="s">
        <v>207</v>
      </c>
      <c r="E291" s="137" t="s">
        <v>207</v>
      </c>
    </row>
    <row r="292" spans="1:5" ht="41.25" customHeight="1">
      <c r="A292" s="447" t="s">
        <v>251</v>
      </c>
      <c r="B292" s="382" t="s">
        <v>253</v>
      </c>
      <c r="C292" s="414" t="s">
        <v>47</v>
      </c>
      <c r="D292" s="137" t="s">
        <v>207</v>
      </c>
      <c r="E292" s="137" t="s">
        <v>207</v>
      </c>
    </row>
    <row r="293" spans="1:5" ht="42.75" customHeight="1" thickBot="1">
      <c r="A293" s="447" t="s">
        <v>254</v>
      </c>
      <c r="B293" s="412" t="s">
        <v>255</v>
      </c>
      <c r="C293" s="414" t="s">
        <v>47</v>
      </c>
      <c r="D293" s="137" t="s">
        <v>207</v>
      </c>
      <c r="E293" s="137" t="s">
        <v>207</v>
      </c>
    </row>
    <row r="294" spans="1:5" ht="15.75">
      <c r="A294" s="508" t="s">
        <v>80</v>
      </c>
      <c r="B294" s="509"/>
      <c r="C294" s="510"/>
      <c r="D294" s="510"/>
      <c r="E294" s="510"/>
    </row>
    <row r="295" spans="1:5" ht="15.75" customHeight="1">
      <c r="A295" s="658" t="s">
        <v>29</v>
      </c>
      <c r="B295" s="659"/>
      <c r="C295" s="145" t="s">
        <v>30</v>
      </c>
      <c r="D295" s="319">
        <v>23164.4</v>
      </c>
      <c r="E295" s="320">
        <v>21160.8</v>
      </c>
    </row>
    <row r="296" spans="1:5" ht="37.5" customHeight="1" thickBot="1">
      <c r="A296" s="660"/>
      <c r="B296" s="661"/>
      <c r="C296" s="321" t="s">
        <v>47</v>
      </c>
      <c r="D296" s="322">
        <v>23164.4</v>
      </c>
      <c r="E296" s="323">
        <v>21160.8</v>
      </c>
    </row>
    <row r="297" spans="1:5" ht="22.5" customHeight="1">
      <c r="A297" s="503" t="s">
        <v>22</v>
      </c>
      <c r="B297" s="656" t="s">
        <v>31</v>
      </c>
      <c r="C297" s="420" t="s">
        <v>30</v>
      </c>
      <c r="D297" s="317">
        <v>3229.7</v>
      </c>
      <c r="E297" s="318">
        <v>1631.9</v>
      </c>
    </row>
    <row r="298" spans="1:5" ht="63" customHeight="1" thickBot="1">
      <c r="A298" s="503"/>
      <c r="B298" s="657"/>
      <c r="C298" s="154" t="s">
        <v>47</v>
      </c>
      <c r="D298" s="178">
        <v>3229.7</v>
      </c>
      <c r="E298" s="367">
        <v>1631.9</v>
      </c>
    </row>
    <row r="299" spans="1:5" ht="83.25" customHeight="1">
      <c r="A299" s="451" t="s">
        <v>82</v>
      </c>
      <c r="B299" s="398" t="s">
        <v>119</v>
      </c>
      <c r="C299" s="154" t="s">
        <v>47</v>
      </c>
      <c r="D299" s="179">
        <v>2239.7</v>
      </c>
      <c r="E299" s="368">
        <v>1631.9</v>
      </c>
    </row>
    <row r="300" spans="1:5" ht="61.5" customHeight="1">
      <c r="A300" s="452" t="s">
        <v>83</v>
      </c>
      <c r="B300" s="386" t="s">
        <v>120</v>
      </c>
      <c r="C300" s="421" t="s">
        <v>47</v>
      </c>
      <c r="D300" s="180">
        <v>1000</v>
      </c>
      <c r="E300" s="369">
        <v>0</v>
      </c>
    </row>
    <row r="301" spans="1:5" ht="23.25" customHeight="1">
      <c r="A301" s="503" t="s">
        <v>24</v>
      </c>
      <c r="B301" s="504" t="s">
        <v>32</v>
      </c>
      <c r="C301" s="422" t="s">
        <v>30</v>
      </c>
      <c r="D301" s="317">
        <v>19924.7</v>
      </c>
      <c r="E301" s="318">
        <v>19528.9</v>
      </c>
    </row>
    <row r="302" spans="1:5" ht="87.75" customHeight="1">
      <c r="A302" s="503"/>
      <c r="B302" s="504"/>
      <c r="C302" s="423" t="s">
        <v>47</v>
      </c>
      <c r="D302" s="164">
        <v>19924.7</v>
      </c>
      <c r="E302" s="165">
        <v>19528.9</v>
      </c>
    </row>
    <row r="303" spans="1:5" ht="61.5" customHeight="1" thickBot="1">
      <c r="A303" s="454" t="s">
        <v>117</v>
      </c>
      <c r="B303" s="412" t="s">
        <v>121</v>
      </c>
      <c r="C303" s="455" t="s">
        <v>47</v>
      </c>
      <c r="D303" s="456">
        <v>19924.7</v>
      </c>
      <c r="E303" s="456">
        <v>19528.9</v>
      </c>
    </row>
    <row r="304" ht="15.75" customHeight="1"/>
    <row r="305" s="431" customFormat="1" ht="12.75"/>
    <row r="306" s="431" customFormat="1" ht="12.75" customHeight="1"/>
    <row r="307" s="431" customFormat="1" ht="12.75" customHeight="1"/>
    <row r="308" s="431" customFormat="1" ht="12.75"/>
    <row r="309" s="431" customFormat="1" ht="15.75" customHeight="1"/>
    <row r="310" s="431" customFormat="1" ht="12.75"/>
    <row r="311" s="431" customFormat="1" ht="12.75"/>
    <row r="312" s="431" customFormat="1" ht="12.75"/>
    <row r="313" s="431" customFormat="1" ht="15.75" customHeight="1"/>
    <row r="314" s="431" customFormat="1" ht="12.75"/>
    <row r="315" s="431" customFormat="1" ht="12.75" customHeight="1"/>
    <row r="316" s="431" customFormat="1" ht="12.75" customHeight="1"/>
    <row r="317" s="431" customFormat="1" ht="12.75"/>
    <row r="318" s="431" customFormat="1" ht="15.75" customHeight="1"/>
    <row r="319" s="431" customFormat="1" ht="12.75"/>
    <row r="320" s="431" customFormat="1" ht="15.75" customHeight="1"/>
    <row r="321" s="431" customFormat="1" ht="12.75" customHeight="1"/>
    <row r="322" s="431" customFormat="1" ht="12.75"/>
    <row r="323" s="431" customFormat="1" ht="12.75"/>
    <row r="324" s="431" customFormat="1" ht="15.75" customHeight="1"/>
    <row r="325" s="431" customFormat="1" ht="12.75" customHeight="1"/>
    <row r="326" s="431" customFormat="1" ht="12.75"/>
    <row r="327" s="431" customFormat="1" ht="12.75"/>
    <row r="328" s="431" customFormat="1" ht="15.75" customHeight="1"/>
    <row r="329" s="431" customFormat="1" ht="12.75" customHeight="1"/>
    <row r="330" s="431" customFormat="1" ht="12.75"/>
    <row r="331" s="431" customFormat="1" ht="12.75"/>
    <row r="332" s="431" customFormat="1" ht="12.75"/>
    <row r="333" s="431" customFormat="1" ht="12.75"/>
    <row r="334" s="431" customFormat="1" ht="12.75"/>
    <row r="335" s="431" customFormat="1" ht="12.75"/>
    <row r="336" s="431" customFormat="1" ht="12.75"/>
    <row r="337" s="431" customFormat="1" ht="12.75"/>
    <row r="338" s="431" customFormat="1" ht="12.75"/>
    <row r="339" s="431" customFormat="1" ht="15.75" customHeight="1"/>
    <row r="340" s="431" customFormat="1" ht="12.75" customHeight="1"/>
    <row r="341" s="431" customFormat="1" ht="12.75"/>
    <row r="342" s="431" customFormat="1" ht="12.75"/>
    <row r="343" s="431" customFormat="1" ht="15.75" customHeight="1"/>
    <row r="344" s="431" customFormat="1" ht="12.75"/>
    <row r="345" s="431" customFormat="1" ht="15.75" customHeight="1"/>
    <row r="346" s="431" customFormat="1" ht="12.75"/>
    <row r="347" s="431" customFormat="1" ht="12.75"/>
    <row r="348" s="431" customFormat="1" ht="15.75" customHeight="1"/>
    <row r="349" s="431" customFormat="1" ht="12.75"/>
    <row r="350" s="431" customFormat="1" ht="12.75"/>
    <row r="351" s="431" customFormat="1" ht="15.75" customHeight="1"/>
    <row r="352" s="431" customFormat="1" ht="12.75"/>
    <row r="353" s="431" customFormat="1" ht="12.75"/>
    <row r="354" s="431" customFormat="1" ht="15.75" customHeight="1"/>
    <row r="355" s="431" customFormat="1" ht="12.75"/>
    <row r="356" s="431" customFormat="1" ht="12.75"/>
    <row r="357" s="431" customFormat="1" ht="12.75"/>
    <row r="358" s="431" customFormat="1" ht="12.75"/>
    <row r="359" s="431" customFormat="1" ht="12.75"/>
    <row r="360" s="431" customFormat="1" ht="12.75"/>
    <row r="361" s="431" customFormat="1" ht="12.75"/>
    <row r="362" s="431" customFormat="1" ht="12.75"/>
    <row r="363" s="431" customFormat="1" ht="12.75"/>
    <row r="364" s="431" customFormat="1" ht="15.75" customHeight="1"/>
    <row r="365" s="431" customFormat="1" ht="12.75"/>
    <row r="366" s="431" customFormat="1" ht="15.75" customHeight="1"/>
    <row r="367" s="431" customFormat="1" ht="12.75"/>
    <row r="368" s="431" customFormat="1" ht="12.75"/>
    <row r="369" s="431" customFormat="1" ht="12.75"/>
    <row r="370" s="431" customFormat="1" ht="15.75" customHeight="1"/>
    <row r="371" s="431" customFormat="1" ht="12.75"/>
    <row r="372" s="431" customFormat="1" ht="12.75"/>
  </sheetData>
  <sheetProtection/>
  <mergeCells count="152">
    <mergeCell ref="A279:A280"/>
    <mergeCell ref="B279:B280"/>
    <mergeCell ref="A297:A298"/>
    <mergeCell ref="B297:B298"/>
    <mergeCell ref="A282:A283"/>
    <mergeCell ref="B282:B283"/>
    <mergeCell ref="A294:E294"/>
    <mergeCell ref="A295:B296"/>
    <mergeCell ref="A273:A274"/>
    <mergeCell ref="B273:B274"/>
    <mergeCell ref="A276:A277"/>
    <mergeCell ref="B276:B277"/>
    <mergeCell ref="B267:B268"/>
    <mergeCell ref="A270:E270"/>
    <mergeCell ref="A271:B272"/>
    <mergeCell ref="A74:A77"/>
    <mergeCell ref="A147:B151"/>
    <mergeCell ref="A90:E90"/>
    <mergeCell ref="A91:B94"/>
    <mergeCell ref="A95:A100"/>
    <mergeCell ref="A248:A249"/>
    <mergeCell ref="B232:B235"/>
    <mergeCell ref="A11:E11"/>
    <mergeCell ref="A17:A21"/>
    <mergeCell ref="B17:B21"/>
    <mergeCell ref="A38:A40"/>
    <mergeCell ref="B38:B40"/>
    <mergeCell ref="B51:B52"/>
    <mergeCell ref="B49:B50"/>
    <mergeCell ref="A49:A50"/>
    <mergeCell ref="A12:B16"/>
    <mergeCell ref="A47:A48"/>
    <mergeCell ref="B47:B48"/>
    <mergeCell ref="B248:B249"/>
    <mergeCell ref="A241:A244"/>
    <mergeCell ref="B241:B244"/>
    <mergeCell ref="B41:B43"/>
    <mergeCell ref="A44:A46"/>
    <mergeCell ref="B44:B46"/>
    <mergeCell ref="A86:A89"/>
    <mergeCell ref="A41:A43"/>
    <mergeCell ref="A69:A73"/>
    <mergeCell ref="B86:B89"/>
    <mergeCell ref="A191:A193"/>
    <mergeCell ref="A218:A221"/>
    <mergeCell ref="A232:A235"/>
    <mergeCell ref="A246:B247"/>
    <mergeCell ref="B191:B193"/>
    <mergeCell ref="B218:B221"/>
    <mergeCell ref="A207:A210"/>
    <mergeCell ref="B207:B210"/>
    <mergeCell ref="A237:A240"/>
    <mergeCell ref="B237:B240"/>
    <mergeCell ref="E164:E165"/>
    <mergeCell ref="B194:B196"/>
    <mergeCell ref="A171:E171"/>
    <mergeCell ref="B176:B179"/>
    <mergeCell ref="A180:A181"/>
    <mergeCell ref="B180:B181"/>
    <mergeCell ref="A182:E182"/>
    <mergeCell ref="A183:B186"/>
    <mergeCell ref="A187:A190"/>
    <mergeCell ref="B187:B190"/>
    <mergeCell ref="C127:C128"/>
    <mergeCell ref="A202:A205"/>
    <mergeCell ref="B202:B205"/>
    <mergeCell ref="A133:A135"/>
    <mergeCell ref="B133:B135"/>
    <mergeCell ref="A172:B175"/>
    <mergeCell ref="A176:A179"/>
    <mergeCell ref="A146:E146"/>
    <mergeCell ref="B152:B156"/>
    <mergeCell ref="A194:A196"/>
    <mergeCell ref="D124:D125"/>
    <mergeCell ref="A123:E123"/>
    <mergeCell ref="A124:B126"/>
    <mergeCell ref="B105:B108"/>
    <mergeCell ref="A105:A108"/>
    <mergeCell ref="B53:B56"/>
    <mergeCell ref="B57:B58"/>
    <mergeCell ref="B59:B60"/>
    <mergeCell ref="D99:D100"/>
    <mergeCell ref="B69:B73"/>
    <mergeCell ref="B65:B68"/>
    <mergeCell ref="B78:B79"/>
    <mergeCell ref="E97:E98"/>
    <mergeCell ref="B95:B100"/>
    <mergeCell ref="B80:B83"/>
    <mergeCell ref="B63:B64"/>
    <mergeCell ref="C99:C100"/>
    <mergeCell ref="E99:E100"/>
    <mergeCell ref="B84:B85"/>
    <mergeCell ref="B74:B77"/>
    <mergeCell ref="A59:A60"/>
    <mergeCell ref="D97:D98"/>
    <mergeCell ref="B61:B62"/>
    <mergeCell ref="A84:A85"/>
    <mergeCell ref="A65:A68"/>
    <mergeCell ref="A80:A83"/>
    <mergeCell ref="A78:A79"/>
    <mergeCell ref="A51:A52"/>
    <mergeCell ref="A61:A62"/>
    <mergeCell ref="A63:A64"/>
    <mergeCell ref="A57:A58"/>
    <mergeCell ref="A53:A56"/>
    <mergeCell ref="B26:B29"/>
    <mergeCell ref="A34:A37"/>
    <mergeCell ref="B34:B37"/>
    <mergeCell ref="B30:B33"/>
    <mergeCell ref="A30:A33"/>
    <mergeCell ref="A301:A302"/>
    <mergeCell ref="B301:B302"/>
    <mergeCell ref="A223:A226"/>
    <mergeCell ref="B223:B226"/>
    <mergeCell ref="A245:E245"/>
    <mergeCell ref="A252:A253"/>
    <mergeCell ref="B252:B253"/>
    <mergeCell ref="A256:A257"/>
    <mergeCell ref="B256:B257"/>
    <mergeCell ref="A267:A268"/>
    <mergeCell ref="A6:B10"/>
    <mergeCell ref="A22:A25"/>
    <mergeCell ref="A169:A170"/>
    <mergeCell ref="B169:B170"/>
    <mergeCell ref="A142:A143"/>
    <mergeCell ref="B142:B143"/>
    <mergeCell ref="A163:A166"/>
    <mergeCell ref="B163:B166"/>
    <mergeCell ref="B22:B25"/>
    <mergeCell ref="A26:A29"/>
    <mergeCell ref="A2:E2"/>
    <mergeCell ref="E4:E5"/>
    <mergeCell ref="D4:D5"/>
    <mergeCell ref="B4:B5"/>
    <mergeCell ref="A4:A5"/>
    <mergeCell ref="C4:C5"/>
    <mergeCell ref="E127:E128"/>
    <mergeCell ref="C97:C98"/>
    <mergeCell ref="D164:D165"/>
    <mergeCell ref="C133:C134"/>
    <mergeCell ref="D127:D128"/>
    <mergeCell ref="C124:C125"/>
    <mergeCell ref="C164:C165"/>
    <mergeCell ref="E124:E125"/>
    <mergeCell ref="D133:D134"/>
    <mergeCell ref="E133:E134"/>
    <mergeCell ref="B127:B129"/>
    <mergeCell ref="A116:A117"/>
    <mergeCell ref="B116:B117"/>
    <mergeCell ref="A158:A160"/>
    <mergeCell ref="B158:B160"/>
    <mergeCell ref="A152:A156"/>
  </mergeCells>
  <printOptions/>
  <pageMargins left="0.78" right="0.22" top="0.4330708661417323" bottom="0.2755905511811024" header="0.31496062992125984" footer="0.1968503937007874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F210"/>
  <sheetViews>
    <sheetView workbookViewId="0" topLeftCell="A1">
      <selection activeCell="A5" sqref="A5:F210"/>
    </sheetView>
  </sheetViews>
  <sheetFormatPr defaultColWidth="9.00390625" defaultRowHeight="12.75"/>
  <sheetData>
    <row r="4" ht="15" customHeight="1"/>
    <row r="5" spans="1:6" ht="15.75" customHeight="1">
      <c r="A5" s="716" t="s">
        <v>74</v>
      </c>
      <c r="B5" s="716"/>
      <c r="C5" s="716"/>
      <c r="D5" s="716"/>
      <c r="E5" s="716"/>
      <c r="F5" s="170"/>
    </row>
    <row r="6" spans="1:6" ht="15.75">
      <c r="A6" s="717" t="s">
        <v>65</v>
      </c>
      <c r="B6" s="651"/>
      <c r="C6" s="254" t="s">
        <v>30</v>
      </c>
      <c r="D6" s="43">
        <v>436912.91179</v>
      </c>
      <c r="E6" s="43">
        <v>382720.01767</v>
      </c>
      <c r="F6" s="264">
        <v>448332.3996</v>
      </c>
    </row>
    <row r="7" spans="1:6" ht="110.25">
      <c r="A7" s="717"/>
      <c r="B7" s="651"/>
      <c r="C7" s="265" t="s">
        <v>47</v>
      </c>
      <c r="D7" s="255">
        <v>383357.07979</v>
      </c>
      <c r="E7" s="255">
        <v>329164.18567</v>
      </c>
      <c r="F7" s="184">
        <v>396874.5076</v>
      </c>
    </row>
    <row r="8" spans="1:6" ht="189">
      <c r="A8" s="717"/>
      <c r="B8" s="651"/>
      <c r="C8" s="266" t="s">
        <v>64</v>
      </c>
      <c r="D8" s="256">
        <v>53549.132</v>
      </c>
      <c r="E8" s="256">
        <v>53549.132</v>
      </c>
      <c r="F8" s="185">
        <v>51444.892</v>
      </c>
    </row>
    <row r="9" spans="1:6" ht="12.75" customHeight="1">
      <c r="A9" s="718"/>
      <c r="B9" s="719"/>
      <c r="C9" s="267" t="s">
        <v>68</v>
      </c>
      <c r="D9" s="257">
        <v>6.7</v>
      </c>
      <c r="E9" s="257">
        <v>6.7</v>
      </c>
      <c r="F9" s="186">
        <v>13</v>
      </c>
    </row>
    <row r="10" spans="1:6" ht="15.75">
      <c r="A10" s="664" t="s">
        <v>22</v>
      </c>
      <c r="B10" s="664" t="s">
        <v>66</v>
      </c>
      <c r="C10" s="268" t="s">
        <v>30</v>
      </c>
      <c r="D10" s="253">
        <v>244058.12179</v>
      </c>
      <c r="E10" s="253">
        <v>196060.72767</v>
      </c>
      <c r="F10" s="187">
        <v>223270.3996</v>
      </c>
    </row>
    <row r="11" spans="1:6" ht="76.5">
      <c r="A11" s="665"/>
      <c r="B11" s="665"/>
      <c r="C11" s="33" t="s">
        <v>47</v>
      </c>
      <c r="D11" s="47">
        <v>190502.28979</v>
      </c>
      <c r="E11" s="47">
        <v>142504.89567</v>
      </c>
      <c r="F11" s="188">
        <v>171812.5076</v>
      </c>
    </row>
    <row r="12" spans="1:6" ht="12.75">
      <c r="A12" s="665"/>
      <c r="B12" s="665"/>
      <c r="C12" s="702" t="s">
        <v>202</v>
      </c>
      <c r="D12" s="733">
        <v>53549.132</v>
      </c>
      <c r="E12" s="733">
        <v>53549.132</v>
      </c>
      <c r="F12" s="731">
        <v>51444.892</v>
      </c>
    </row>
    <row r="13" spans="1:6" ht="12.75" customHeight="1">
      <c r="A13" s="665"/>
      <c r="B13" s="665"/>
      <c r="C13" s="704"/>
      <c r="D13" s="734"/>
      <c r="E13" s="734"/>
      <c r="F13" s="732"/>
    </row>
    <row r="14" spans="1:6" ht="12.75">
      <c r="A14" s="665"/>
      <c r="B14" s="665"/>
      <c r="C14" s="702" t="s">
        <v>69</v>
      </c>
      <c r="D14" s="733">
        <v>6.7</v>
      </c>
      <c r="E14" s="733">
        <v>6.7</v>
      </c>
      <c r="F14" s="171"/>
    </row>
    <row r="15" spans="1:6" ht="15.75" customHeight="1">
      <c r="A15" s="666"/>
      <c r="B15" s="666"/>
      <c r="C15" s="704"/>
      <c r="D15" s="734"/>
      <c r="E15" s="734"/>
      <c r="F15" s="171">
        <v>13</v>
      </c>
    </row>
    <row r="16" spans="1:6" ht="15.75" customHeight="1">
      <c r="A16" s="32" t="s">
        <v>144</v>
      </c>
      <c r="B16" s="48" t="s">
        <v>190</v>
      </c>
      <c r="C16" s="24" t="s">
        <v>47</v>
      </c>
      <c r="D16" s="47">
        <v>6249.305</v>
      </c>
      <c r="E16" s="49">
        <v>5872.788</v>
      </c>
      <c r="F16" s="171">
        <v>0</v>
      </c>
    </row>
    <row r="17" spans="1:6" ht="114.75">
      <c r="A17" s="32" t="s">
        <v>145</v>
      </c>
      <c r="B17" s="48" t="s">
        <v>191</v>
      </c>
      <c r="C17" s="24" t="s">
        <v>47</v>
      </c>
      <c r="D17" s="47">
        <v>7175.45879</v>
      </c>
      <c r="E17" s="49">
        <v>6781.29567</v>
      </c>
      <c r="F17" s="171">
        <v>3500</v>
      </c>
    </row>
    <row r="18" spans="1:6" ht="178.5">
      <c r="A18" s="32" t="s">
        <v>177</v>
      </c>
      <c r="B18" s="48" t="s">
        <v>192</v>
      </c>
      <c r="C18" s="24" t="s">
        <v>47</v>
      </c>
      <c r="D18" s="47">
        <v>0</v>
      </c>
      <c r="E18" s="49">
        <v>0</v>
      </c>
      <c r="F18" s="171">
        <v>2000</v>
      </c>
    </row>
    <row r="19" spans="1:6" ht="153">
      <c r="A19" s="32" t="s">
        <v>178</v>
      </c>
      <c r="B19" s="48" t="s">
        <v>193</v>
      </c>
      <c r="C19" s="24" t="s">
        <v>47</v>
      </c>
      <c r="D19" s="47">
        <v>4771</v>
      </c>
      <c r="E19" s="49">
        <v>4635.3</v>
      </c>
      <c r="F19" s="171">
        <v>4690</v>
      </c>
    </row>
    <row r="20" spans="1:6" ht="12.75" customHeight="1">
      <c r="A20" s="500" t="s">
        <v>179</v>
      </c>
      <c r="B20" s="705" t="s">
        <v>194</v>
      </c>
      <c r="C20" s="24" t="s">
        <v>30</v>
      </c>
      <c r="D20" s="47">
        <v>189530.658</v>
      </c>
      <c r="E20" s="47">
        <v>160744.044</v>
      </c>
      <c r="F20" s="171">
        <v>147387.3996</v>
      </c>
    </row>
    <row r="21" spans="1:6" ht="102">
      <c r="A21" s="735"/>
      <c r="B21" s="706"/>
      <c r="C21" s="24" t="s">
        <v>195</v>
      </c>
      <c r="D21" s="47">
        <v>115409.918</v>
      </c>
      <c r="E21" s="49">
        <v>86623.304</v>
      </c>
      <c r="F21" s="171">
        <v>61929.9076</v>
      </c>
    </row>
    <row r="22" spans="1:6" ht="127.5">
      <c r="A22" s="735"/>
      <c r="B22" s="706"/>
      <c r="C22" s="24" t="s">
        <v>196</v>
      </c>
      <c r="D22" s="47">
        <v>20571.608</v>
      </c>
      <c r="E22" s="49">
        <v>20571.608</v>
      </c>
      <c r="F22" s="171">
        <v>34012.6</v>
      </c>
    </row>
    <row r="23" spans="1:6" ht="114.75">
      <c r="A23" s="736"/>
      <c r="B23" s="707"/>
      <c r="C23" s="24" t="s">
        <v>197</v>
      </c>
      <c r="D23" s="47">
        <v>53549.132</v>
      </c>
      <c r="E23" s="49">
        <v>53549.132</v>
      </c>
      <c r="F23" s="171">
        <v>51444.892</v>
      </c>
    </row>
    <row r="24" spans="1:6" ht="12.75" customHeight="1">
      <c r="A24" s="32" t="s">
        <v>180</v>
      </c>
      <c r="B24" s="48" t="s">
        <v>230</v>
      </c>
      <c r="C24" s="24" t="s">
        <v>47</v>
      </c>
      <c r="D24" s="47">
        <v>0</v>
      </c>
      <c r="E24" s="49">
        <v>0</v>
      </c>
      <c r="F24" s="171">
        <v>0</v>
      </c>
    </row>
    <row r="25" spans="1:6" ht="127.5">
      <c r="A25" s="32" t="s">
        <v>181</v>
      </c>
      <c r="B25" s="48" t="s">
        <v>231</v>
      </c>
      <c r="C25" s="24" t="s">
        <v>47</v>
      </c>
      <c r="D25" s="47">
        <v>32000</v>
      </c>
      <c r="E25" s="49">
        <v>16906.6</v>
      </c>
      <c r="F25" s="171">
        <v>45000</v>
      </c>
    </row>
    <row r="26" spans="1:6" ht="242.25">
      <c r="A26" s="32" t="s">
        <v>189</v>
      </c>
      <c r="B26" s="48" t="s">
        <v>200</v>
      </c>
      <c r="C26" s="24" t="s">
        <v>201</v>
      </c>
      <c r="D26" s="47">
        <v>5</v>
      </c>
      <c r="E26" s="49">
        <v>5</v>
      </c>
      <c r="F26" s="171">
        <v>11.8</v>
      </c>
    </row>
    <row r="27" spans="1:6" ht="15.75" customHeight="1">
      <c r="A27" s="32" t="s">
        <v>198</v>
      </c>
      <c r="B27" s="48" t="s">
        <v>227</v>
      </c>
      <c r="C27" s="24" t="s">
        <v>201</v>
      </c>
      <c r="D27" s="47">
        <v>0</v>
      </c>
      <c r="E27" s="49">
        <v>0</v>
      </c>
      <c r="F27" s="171">
        <v>0</v>
      </c>
    </row>
    <row r="28" spans="1:6" ht="178.5">
      <c r="A28" s="32" t="s">
        <v>199</v>
      </c>
      <c r="B28" s="48" t="s">
        <v>226</v>
      </c>
      <c r="C28" s="24" t="s">
        <v>201</v>
      </c>
      <c r="D28" s="47">
        <v>1.7</v>
      </c>
      <c r="E28" s="49">
        <v>1.7</v>
      </c>
      <c r="F28" s="171">
        <v>1.2</v>
      </c>
    </row>
    <row r="29" spans="1:6" ht="255">
      <c r="A29" s="50" t="s">
        <v>208</v>
      </c>
      <c r="B29" s="48" t="s">
        <v>215</v>
      </c>
      <c r="C29" s="24" t="s">
        <v>47</v>
      </c>
      <c r="D29" s="47">
        <v>3200</v>
      </c>
      <c r="E29" s="49">
        <v>0</v>
      </c>
      <c r="F29" s="171">
        <v>18680</v>
      </c>
    </row>
    <row r="30" spans="1:6" ht="12.75" customHeight="1">
      <c r="A30" s="32" t="s">
        <v>209</v>
      </c>
      <c r="B30" s="48" t="s">
        <v>206</v>
      </c>
      <c r="C30" s="24" t="s">
        <v>47</v>
      </c>
      <c r="D30" s="51">
        <v>1125</v>
      </c>
      <c r="E30" s="51">
        <v>1114</v>
      </c>
      <c r="F30" s="171">
        <v>2000</v>
      </c>
    </row>
    <row r="31" spans="1:6" ht="15.75">
      <c r="A31" s="664" t="s">
        <v>42</v>
      </c>
      <c r="B31" s="664" t="s">
        <v>67</v>
      </c>
      <c r="C31" s="252" t="s">
        <v>30</v>
      </c>
      <c r="D31" s="253">
        <v>192854.79</v>
      </c>
      <c r="E31" s="253">
        <v>186659.29</v>
      </c>
      <c r="F31" s="187">
        <v>225062</v>
      </c>
    </row>
    <row r="32" spans="1:6" ht="76.5">
      <c r="A32" s="666"/>
      <c r="B32" s="666"/>
      <c r="C32" s="33" t="s">
        <v>47</v>
      </c>
      <c r="D32" s="47">
        <v>192854.79</v>
      </c>
      <c r="E32" s="47">
        <v>186659.29</v>
      </c>
      <c r="F32" s="171">
        <v>225062</v>
      </c>
    </row>
    <row r="33" spans="1:6" ht="12.75" customHeight="1">
      <c r="A33" s="32" t="s">
        <v>117</v>
      </c>
      <c r="B33" s="48" t="s">
        <v>203</v>
      </c>
      <c r="C33" s="24" t="s">
        <v>47</v>
      </c>
      <c r="D33" s="52">
        <v>136271.3</v>
      </c>
      <c r="E33" s="52">
        <v>132808.52</v>
      </c>
      <c r="F33" s="171">
        <v>205930</v>
      </c>
    </row>
    <row r="34" spans="1:6" ht="280.5">
      <c r="A34" s="32" t="s">
        <v>205</v>
      </c>
      <c r="B34" s="48" t="s">
        <v>204</v>
      </c>
      <c r="C34" s="24" t="s">
        <v>47</v>
      </c>
      <c r="D34" s="52">
        <v>11596</v>
      </c>
      <c r="E34" s="52">
        <v>11554.53</v>
      </c>
      <c r="F34" s="171">
        <v>10682</v>
      </c>
    </row>
    <row r="35" spans="1:6" ht="12.75" customHeight="1">
      <c r="A35" s="32" t="s">
        <v>95</v>
      </c>
      <c r="B35" s="48" t="s">
        <v>225</v>
      </c>
      <c r="C35" s="24" t="s">
        <v>47</v>
      </c>
      <c r="D35" s="52">
        <v>886</v>
      </c>
      <c r="E35" s="52">
        <v>886</v>
      </c>
      <c r="F35" s="171">
        <v>800</v>
      </c>
    </row>
    <row r="36" spans="1:6" ht="153">
      <c r="A36" s="32" t="s">
        <v>96</v>
      </c>
      <c r="B36" s="48" t="s">
        <v>214</v>
      </c>
      <c r="C36" s="24" t="s">
        <v>47</v>
      </c>
      <c r="D36" s="52">
        <v>41451.49</v>
      </c>
      <c r="E36" s="52">
        <v>41410.24</v>
      </c>
      <c r="F36" s="171">
        <v>5000</v>
      </c>
    </row>
    <row r="37" spans="1:6" ht="12.75" customHeight="1">
      <c r="A37" s="32" t="s">
        <v>97</v>
      </c>
      <c r="B37" s="24" t="s">
        <v>224</v>
      </c>
      <c r="C37" s="24" t="s">
        <v>47</v>
      </c>
      <c r="D37" s="52">
        <v>2650</v>
      </c>
      <c r="E37" s="52">
        <v>0</v>
      </c>
      <c r="F37" s="171">
        <v>2650</v>
      </c>
    </row>
    <row r="38" spans="1:6" ht="15.75">
      <c r="A38" s="737" t="s">
        <v>76</v>
      </c>
      <c r="B38" s="738"/>
      <c r="C38" s="738"/>
      <c r="D38" s="738"/>
      <c r="E38" s="738"/>
      <c r="F38" s="739"/>
    </row>
    <row r="39" spans="1:6" ht="15.75" customHeight="1">
      <c r="A39" s="740" t="s">
        <v>27</v>
      </c>
      <c r="B39" s="552"/>
      <c r="C39" s="744" t="s">
        <v>9</v>
      </c>
      <c r="D39" s="744">
        <v>30744.1</v>
      </c>
      <c r="E39" s="744">
        <v>30079.3</v>
      </c>
      <c r="F39" s="746">
        <v>31291</v>
      </c>
    </row>
    <row r="40" spans="1:6" ht="15.75" customHeight="1">
      <c r="A40" s="741"/>
      <c r="B40" s="554"/>
      <c r="C40" s="745"/>
      <c r="D40" s="745"/>
      <c r="E40" s="745"/>
      <c r="F40" s="747"/>
    </row>
    <row r="41" spans="1:6" ht="110.25">
      <c r="A41" s="742"/>
      <c r="B41" s="743"/>
      <c r="C41" s="249" t="s">
        <v>78</v>
      </c>
      <c r="D41" s="250">
        <v>30744.1</v>
      </c>
      <c r="E41" s="251">
        <v>30079.3</v>
      </c>
      <c r="F41" s="189">
        <v>31291</v>
      </c>
    </row>
    <row r="42" spans="1:6" ht="42.75">
      <c r="A42" s="217" t="s">
        <v>22</v>
      </c>
      <c r="B42" s="722" t="s">
        <v>23</v>
      </c>
      <c r="C42" s="725" t="s">
        <v>9</v>
      </c>
      <c r="D42" s="727">
        <v>14063.6</v>
      </c>
      <c r="E42" s="727">
        <v>13837.5</v>
      </c>
      <c r="F42" s="729">
        <v>12000</v>
      </c>
    </row>
    <row r="43" spans="1:6" ht="14.25" customHeight="1">
      <c r="A43" s="216"/>
      <c r="B43" s="723"/>
      <c r="C43" s="726"/>
      <c r="D43" s="728"/>
      <c r="E43" s="728"/>
      <c r="F43" s="730"/>
    </row>
    <row r="44" spans="1:6" ht="76.5">
      <c r="A44" s="218"/>
      <c r="B44" s="724"/>
      <c r="C44" s="54" t="s">
        <v>78</v>
      </c>
      <c r="D44" s="55">
        <v>14063.6</v>
      </c>
      <c r="E44" s="56">
        <v>13837.5</v>
      </c>
      <c r="F44" s="172">
        <v>12000</v>
      </c>
    </row>
    <row r="45" spans="1:6" ht="14.25" customHeight="1">
      <c r="A45" s="57" t="s">
        <v>82</v>
      </c>
      <c r="B45" s="24" t="s">
        <v>23</v>
      </c>
      <c r="C45" s="54" t="s">
        <v>78</v>
      </c>
      <c r="D45" s="55">
        <v>1000</v>
      </c>
      <c r="E45" s="56">
        <v>996</v>
      </c>
      <c r="F45" s="172">
        <v>1000</v>
      </c>
    </row>
    <row r="46" spans="1:6" ht="102">
      <c r="A46" s="57" t="s">
        <v>83</v>
      </c>
      <c r="B46" s="24" t="s">
        <v>85</v>
      </c>
      <c r="C46" s="54" t="s">
        <v>78</v>
      </c>
      <c r="D46" s="58">
        <v>3063.6</v>
      </c>
      <c r="E46" s="56">
        <v>2966.6</v>
      </c>
      <c r="F46" s="173">
        <v>1000</v>
      </c>
    </row>
    <row r="47" spans="1:6" ht="14.25" customHeight="1" thickBot="1">
      <c r="A47" s="57" t="s">
        <v>84</v>
      </c>
      <c r="B47" s="24" t="s">
        <v>86</v>
      </c>
      <c r="C47" s="54" t="s">
        <v>78</v>
      </c>
      <c r="D47" s="55">
        <v>10000</v>
      </c>
      <c r="E47" s="56">
        <v>9874.9</v>
      </c>
      <c r="F47" s="172">
        <v>10000</v>
      </c>
    </row>
    <row r="48" spans="1:6" ht="12.75">
      <c r="A48" s="756" t="s">
        <v>24</v>
      </c>
      <c r="B48" s="759" t="s">
        <v>25</v>
      </c>
      <c r="C48" s="762" t="s">
        <v>9</v>
      </c>
      <c r="D48" s="748">
        <v>10244.4</v>
      </c>
      <c r="E48" s="748">
        <v>9873.8</v>
      </c>
      <c r="F48" s="750">
        <v>12011</v>
      </c>
    </row>
    <row r="49" spans="1:6" ht="14.25" customHeight="1" thickBot="1">
      <c r="A49" s="757"/>
      <c r="B49" s="760"/>
      <c r="C49" s="763"/>
      <c r="D49" s="749"/>
      <c r="E49" s="749"/>
      <c r="F49" s="751"/>
    </row>
    <row r="50" spans="1:6" ht="76.5">
      <c r="A50" s="758"/>
      <c r="B50" s="761"/>
      <c r="C50" s="59" t="s">
        <v>78</v>
      </c>
      <c r="D50" s="60">
        <v>10244.4</v>
      </c>
      <c r="E50" s="61">
        <v>9873.8</v>
      </c>
      <c r="F50" s="174">
        <v>12011</v>
      </c>
    </row>
    <row r="51" spans="1:6" ht="15.75" customHeight="1">
      <c r="A51" s="57" t="s">
        <v>93</v>
      </c>
      <c r="B51" s="24" t="s">
        <v>87</v>
      </c>
      <c r="C51" s="62" t="s">
        <v>78</v>
      </c>
      <c r="D51" s="58">
        <v>8284.4</v>
      </c>
      <c r="E51" s="63">
        <v>8173.2</v>
      </c>
      <c r="F51" s="173">
        <v>9911</v>
      </c>
    </row>
    <row r="52" spans="1:6" ht="229.5">
      <c r="A52" s="57" t="s">
        <v>94</v>
      </c>
      <c r="B52" s="24" t="s">
        <v>88</v>
      </c>
      <c r="C52" s="62" t="s">
        <v>78</v>
      </c>
      <c r="D52" s="64">
        <v>810</v>
      </c>
      <c r="E52" s="56">
        <v>592.1</v>
      </c>
      <c r="F52" s="168">
        <v>700</v>
      </c>
    </row>
    <row r="53" spans="1:6" ht="15.75" customHeight="1">
      <c r="A53" s="65" t="s">
        <v>95</v>
      </c>
      <c r="B53" s="24" t="s">
        <v>89</v>
      </c>
      <c r="C53" s="62" t="s">
        <v>78</v>
      </c>
      <c r="D53" s="64">
        <v>500</v>
      </c>
      <c r="E53" s="56">
        <v>467.9</v>
      </c>
      <c r="F53" s="168">
        <v>850</v>
      </c>
    </row>
    <row r="54" spans="1:6" ht="178.5">
      <c r="A54" s="57" t="s">
        <v>96</v>
      </c>
      <c r="B54" s="24" t="s">
        <v>90</v>
      </c>
      <c r="C54" s="62" t="s">
        <v>78</v>
      </c>
      <c r="D54" s="64">
        <v>130</v>
      </c>
      <c r="E54" s="56">
        <v>130</v>
      </c>
      <c r="F54" s="168">
        <v>100</v>
      </c>
    </row>
    <row r="55" spans="1:6" ht="178.5">
      <c r="A55" s="57" t="s">
        <v>97</v>
      </c>
      <c r="B55" s="24" t="s">
        <v>91</v>
      </c>
      <c r="C55" s="62" t="s">
        <v>78</v>
      </c>
      <c r="D55" s="64">
        <v>200</v>
      </c>
      <c r="E55" s="56">
        <v>198.6</v>
      </c>
      <c r="F55" s="168">
        <v>350</v>
      </c>
    </row>
    <row r="56" spans="1:6" ht="15.75" customHeight="1" thickBot="1">
      <c r="A56" s="57" t="s">
        <v>98</v>
      </c>
      <c r="B56" s="24" t="s">
        <v>92</v>
      </c>
      <c r="C56" s="66" t="s">
        <v>78</v>
      </c>
      <c r="D56" s="67">
        <v>320</v>
      </c>
      <c r="E56" s="68">
        <v>311.7</v>
      </c>
      <c r="F56" s="167">
        <v>100</v>
      </c>
    </row>
    <row r="57" spans="1:6" ht="16.5" thickBot="1">
      <c r="A57" s="752" t="s">
        <v>26</v>
      </c>
      <c r="B57" s="754" t="s">
        <v>103</v>
      </c>
      <c r="C57" s="69" t="s">
        <v>9</v>
      </c>
      <c r="D57" s="247">
        <v>6436.1</v>
      </c>
      <c r="E57" s="248">
        <v>6368.3</v>
      </c>
      <c r="F57" s="190">
        <v>7280</v>
      </c>
    </row>
    <row r="58" spans="1:6" ht="14.25" customHeight="1">
      <c r="A58" s="753"/>
      <c r="B58" s="755"/>
      <c r="C58" s="70" t="s">
        <v>78</v>
      </c>
      <c r="D58" s="71">
        <v>6436.1</v>
      </c>
      <c r="E58" s="72">
        <v>6368.3</v>
      </c>
      <c r="F58" s="175">
        <v>7280</v>
      </c>
    </row>
    <row r="59" spans="1:6" ht="280.5">
      <c r="A59" s="73" t="s">
        <v>99</v>
      </c>
      <c r="B59" s="24" t="s">
        <v>100</v>
      </c>
      <c r="C59" s="24" t="s">
        <v>47</v>
      </c>
      <c r="D59" s="64">
        <v>1038.1</v>
      </c>
      <c r="E59" s="56">
        <v>1018.3</v>
      </c>
      <c r="F59" s="168">
        <v>984</v>
      </c>
    </row>
    <row r="60" spans="1:6" ht="318.75">
      <c r="A60" s="260" t="s">
        <v>101</v>
      </c>
      <c r="B60" s="48" t="s">
        <v>102</v>
      </c>
      <c r="C60" s="48" t="s">
        <v>47</v>
      </c>
      <c r="D60" s="261">
        <v>5398</v>
      </c>
      <c r="E60" s="262">
        <v>5350</v>
      </c>
      <c r="F60" s="263">
        <v>6296</v>
      </c>
    </row>
    <row r="61" spans="1:6" ht="14.25" customHeight="1">
      <c r="A61" s="716" t="s">
        <v>73</v>
      </c>
      <c r="B61" s="716"/>
      <c r="C61" s="716"/>
      <c r="D61" s="716"/>
      <c r="E61" s="716"/>
      <c r="F61" s="692"/>
    </row>
    <row r="62" spans="1:6" ht="15.75">
      <c r="A62" s="764" t="s">
        <v>61</v>
      </c>
      <c r="B62" s="780"/>
      <c r="C62" s="74" t="s">
        <v>30</v>
      </c>
      <c r="D62" s="75">
        <v>239960.3</v>
      </c>
      <c r="E62" s="75">
        <v>234330.7</v>
      </c>
      <c r="F62" s="76">
        <v>223672.4</v>
      </c>
    </row>
    <row r="63" spans="1:6" ht="15.75" customHeight="1">
      <c r="A63" s="780"/>
      <c r="B63" s="780"/>
      <c r="C63" s="7" t="s">
        <v>33</v>
      </c>
      <c r="D63" s="8">
        <v>167641.5</v>
      </c>
      <c r="E63" s="8">
        <v>167527.5</v>
      </c>
      <c r="F63" s="9">
        <v>164330.8</v>
      </c>
    </row>
    <row r="64" spans="1:6" ht="38.25">
      <c r="A64" s="780"/>
      <c r="B64" s="780"/>
      <c r="C64" s="10" t="s">
        <v>68</v>
      </c>
      <c r="D64" s="11">
        <v>77.6</v>
      </c>
      <c r="E64" s="11">
        <v>77.6</v>
      </c>
      <c r="F64" s="12">
        <v>60</v>
      </c>
    </row>
    <row r="65" spans="1:6" ht="15.75" customHeight="1">
      <c r="A65" s="780"/>
      <c r="B65" s="780"/>
      <c r="C65" s="13" t="s">
        <v>59</v>
      </c>
      <c r="D65" s="14">
        <v>72241.2</v>
      </c>
      <c r="E65" s="14">
        <v>66725.6</v>
      </c>
      <c r="F65" s="15">
        <v>59281.6</v>
      </c>
    </row>
    <row r="66" spans="1:6" ht="15.75">
      <c r="A66" s="766" t="s">
        <v>63</v>
      </c>
      <c r="B66" s="483" t="s">
        <v>56</v>
      </c>
      <c r="C66" s="77" t="s">
        <v>30</v>
      </c>
      <c r="D66" s="17">
        <v>234317.3</v>
      </c>
      <c r="E66" s="18">
        <v>228801.7</v>
      </c>
      <c r="F66" s="19">
        <v>218280.4</v>
      </c>
    </row>
    <row r="67" spans="1:6" ht="12.75" customHeight="1">
      <c r="A67" s="766"/>
      <c r="B67" s="483"/>
      <c r="C67" s="24" t="s">
        <v>33</v>
      </c>
      <c r="D67" s="25">
        <v>161998.5</v>
      </c>
      <c r="E67" s="26">
        <v>161998.5</v>
      </c>
      <c r="F67" s="23">
        <v>158938.8</v>
      </c>
    </row>
    <row r="68" spans="1:6" ht="38.25">
      <c r="A68" s="766"/>
      <c r="B68" s="483"/>
      <c r="C68" s="24" t="s">
        <v>68</v>
      </c>
      <c r="D68" s="25">
        <v>77.6</v>
      </c>
      <c r="E68" s="26">
        <v>77.6</v>
      </c>
      <c r="F68" s="23">
        <v>60</v>
      </c>
    </row>
    <row r="69" spans="1:6" ht="14.25" customHeight="1">
      <c r="A69" s="766"/>
      <c r="B69" s="483"/>
      <c r="C69" s="24" t="s">
        <v>59</v>
      </c>
      <c r="D69" s="25">
        <v>72241.2</v>
      </c>
      <c r="E69" s="26">
        <v>66725.6</v>
      </c>
      <c r="F69" s="23">
        <v>59281.6</v>
      </c>
    </row>
    <row r="70" spans="1:6" ht="15.75" customHeight="1">
      <c r="A70" s="78" t="s">
        <v>144</v>
      </c>
      <c r="B70" s="48" t="s">
        <v>182</v>
      </c>
      <c r="C70" s="24" t="s">
        <v>33</v>
      </c>
      <c r="D70" s="25">
        <v>4521</v>
      </c>
      <c r="E70" s="26">
        <v>4521</v>
      </c>
      <c r="F70" s="23">
        <v>4400</v>
      </c>
    </row>
    <row r="71" spans="1:6" ht="63.75">
      <c r="A71" s="78" t="s">
        <v>145</v>
      </c>
      <c r="B71" s="48" t="s">
        <v>183</v>
      </c>
      <c r="C71" s="24" t="s">
        <v>33</v>
      </c>
      <c r="D71" s="25">
        <v>21997</v>
      </c>
      <c r="E71" s="26">
        <v>21997</v>
      </c>
      <c r="F71" s="23">
        <v>21034</v>
      </c>
    </row>
    <row r="72" spans="1:6" ht="76.5">
      <c r="A72" s="78" t="s">
        <v>177</v>
      </c>
      <c r="B72" s="48" t="s">
        <v>184</v>
      </c>
      <c r="C72" s="24" t="s">
        <v>33</v>
      </c>
      <c r="D72" s="25">
        <v>45222.7</v>
      </c>
      <c r="E72" s="26">
        <v>45222.7</v>
      </c>
      <c r="F72" s="23">
        <v>54236.8</v>
      </c>
    </row>
    <row r="73" spans="1:6" ht="15.75" customHeight="1">
      <c r="A73" s="78" t="s">
        <v>178</v>
      </c>
      <c r="B73" s="48" t="s">
        <v>185</v>
      </c>
      <c r="C73" s="24" t="s">
        <v>33</v>
      </c>
      <c r="D73" s="25">
        <v>3850</v>
      </c>
      <c r="E73" s="26">
        <v>3850</v>
      </c>
      <c r="F73" s="23">
        <v>2400</v>
      </c>
    </row>
    <row r="74" spans="1:6" ht="15.75" customHeight="1">
      <c r="A74" s="783" t="s">
        <v>179</v>
      </c>
      <c r="B74" s="500" t="s">
        <v>186</v>
      </c>
      <c r="C74" s="79" t="s">
        <v>30</v>
      </c>
      <c r="D74" s="80">
        <v>66743.7</v>
      </c>
      <c r="E74" s="81">
        <v>66743.7</v>
      </c>
      <c r="F74" s="19">
        <v>67478</v>
      </c>
    </row>
    <row r="75" spans="1:6" ht="63.75">
      <c r="A75" s="501"/>
      <c r="B75" s="784"/>
      <c r="C75" s="20" t="s">
        <v>33</v>
      </c>
      <c r="D75" s="25">
        <v>66666.1</v>
      </c>
      <c r="E75" s="26">
        <v>66666.1</v>
      </c>
      <c r="F75" s="23">
        <v>67418</v>
      </c>
    </row>
    <row r="76" spans="1:6" ht="38.25">
      <c r="A76" s="502"/>
      <c r="B76" s="785"/>
      <c r="C76" s="24" t="s">
        <v>68</v>
      </c>
      <c r="D76" s="25">
        <v>77.6</v>
      </c>
      <c r="E76" s="26">
        <v>77.6</v>
      </c>
      <c r="F76" s="23">
        <v>60</v>
      </c>
    </row>
    <row r="77" spans="1:6" ht="15" customHeight="1">
      <c r="A77" s="78" t="s">
        <v>180</v>
      </c>
      <c r="B77" s="48" t="s">
        <v>187</v>
      </c>
      <c r="C77" s="20" t="s">
        <v>33</v>
      </c>
      <c r="D77" s="25">
        <v>16500</v>
      </c>
      <c r="E77" s="26">
        <v>16518.7</v>
      </c>
      <c r="F77" s="82">
        <v>6000</v>
      </c>
    </row>
    <row r="78" spans="1:6" ht="63.75">
      <c r="A78" s="78" t="s">
        <v>181</v>
      </c>
      <c r="B78" s="48" t="s">
        <v>188</v>
      </c>
      <c r="C78" s="20" t="s">
        <v>33</v>
      </c>
      <c r="D78" s="25">
        <v>3493</v>
      </c>
      <c r="E78" s="26">
        <v>3493</v>
      </c>
      <c r="F78" s="82">
        <v>3450</v>
      </c>
    </row>
    <row r="79" spans="1:6" ht="12.75" customHeight="1">
      <c r="A79" s="781" t="s">
        <v>42</v>
      </c>
      <c r="B79" s="500" t="s">
        <v>57</v>
      </c>
      <c r="C79" s="83" t="s">
        <v>30</v>
      </c>
      <c r="D79" s="17">
        <v>5643</v>
      </c>
      <c r="E79" s="18">
        <v>5529</v>
      </c>
      <c r="F79" s="19">
        <v>5392</v>
      </c>
    </row>
    <row r="80" spans="1:6" ht="12.75" customHeight="1">
      <c r="A80" s="782"/>
      <c r="B80" s="735"/>
      <c r="C80" s="24" t="s">
        <v>33</v>
      </c>
      <c r="D80" s="25">
        <v>5643</v>
      </c>
      <c r="E80" s="26">
        <v>5529</v>
      </c>
      <c r="F80" s="82">
        <v>5392</v>
      </c>
    </row>
    <row r="81" spans="1:6" ht="12.75" customHeight="1">
      <c r="A81" s="770" t="s">
        <v>72</v>
      </c>
      <c r="B81" s="771"/>
      <c r="C81" s="771"/>
      <c r="D81" s="771"/>
      <c r="E81" s="771"/>
      <c r="F81" s="772"/>
    </row>
    <row r="82" spans="1:6" ht="12.75" customHeight="1">
      <c r="A82" s="764" t="s">
        <v>55</v>
      </c>
      <c r="B82" s="765"/>
      <c r="C82" s="84" t="s">
        <v>30</v>
      </c>
      <c r="D82" s="75">
        <v>5582.5</v>
      </c>
      <c r="E82" s="85">
        <v>5582.5</v>
      </c>
      <c r="F82" s="191">
        <v>6250</v>
      </c>
    </row>
    <row r="83" spans="1:6" ht="110.25">
      <c r="A83" s="765"/>
      <c r="B83" s="765"/>
      <c r="C83" s="233" t="s">
        <v>47</v>
      </c>
      <c r="D83" s="86">
        <v>1250</v>
      </c>
      <c r="E83" s="87">
        <v>1250</v>
      </c>
      <c r="F83" s="192">
        <v>1250</v>
      </c>
    </row>
    <row r="84" spans="1:6" ht="47.25">
      <c r="A84" s="765"/>
      <c r="B84" s="765"/>
      <c r="C84" s="242" t="s">
        <v>45</v>
      </c>
      <c r="D84" s="88">
        <v>3800.5</v>
      </c>
      <c r="E84" s="89">
        <v>3800.5</v>
      </c>
      <c r="F84" s="193">
        <v>4532</v>
      </c>
    </row>
    <row r="85" spans="1:6" ht="15.75" customHeight="1">
      <c r="A85" s="765"/>
      <c r="B85" s="765"/>
      <c r="C85" s="243" t="s">
        <v>68</v>
      </c>
      <c r="D85" s="90">
        <v>532</v>
      </c>
      <c r="E85" s="91">
        <v>532</v>
      </c>
      <c r="F85" s="194">
        <v>468</v>
      </c>
    </row>
    <row r="86" spans="1:6" ht="15.75">
      <c r="A86" s="766" t="s">
        <v>22</v>
      </c>
      <c r="B86" s="768" t="s">
        <v>58</v>
      </c>
      <c r="C86" s="244" t="s">
        <v>30</v>
      </c>
      <c r="D86" s="75">
        <v>5582.5</v>
      </c>
      <c r="E86" s="85">
        <v>5582.5</v>
      </c>
      <c r="F86" s="191">
        <v>6250</v>
      </c>
    </row>
    <row r="87" spans="1:6" ht="15" customHeight="1">
      <c r="A87" s="767"/>
      <c r="B87" s="769"/>
      <c r="C87" s="24" t="s">
        <v>47</v>
      </c>
      <c r="D87" s="92">
        <v>1250</v>
      </c>
      <c r="E87" s="93">
        <v>1250</v>
      </c>
      <c r="F87" s="168">
        <v>1250</v>
      </c>
    </row>
    <row r="88" spans="1:6" ht="38.25">
      <c r="A88" s="767"/>
      <c r="B88" s="769"/>
      <c r="C88" s="24" t="s">
        <v>45</v>
      </c>
      <c r="D88" s="94">
        <v>3800.5</v>
      </c>
      <c r="E88" s="95">
        <v>3800.5</v>
      </c>
      <c r="F88" s="168">
        <v>4532</v>
      </c>
    </row>
    <row r="89" spans="1:6" ht="15.75" customHeight="1">
      <c r="A89" s="767"/>
      <c r="B89" s="769"/>
      <c r="C89" s="24" t="s">
        <v>68</v>
      </c>
      <c r="D89" s="37">
        <v>532</v>
      </c>
      <c r="E89" s="38">
        <v>532</v>
      </c>
      <c r="F89" s="168">
        <v>468</v>
      </c>
    </row>
    <row r="90" spans="1:6" ht="15.75">
      <c r="A90" s="543" t="s">
        <v>42</v>
      </c>
      <c r="B90" s="720" t="s">
        <v>60</v>
      </c>
      <c r="C90" s="244" t="s">
        <v>30</v>
      </c>
      <c r="D90" s="245">
        <v>0</v>
      </c>
      <c r="E90" s="246">
        <v>0</v>
      </c>
      <c r="F90" s="183">
        <v>100</v>
      </c>
    </row>
    <row r="91" spans="1:6" ht="77.25" thickBot="1">
      <c r="A91" s="480"/>
      <c r="B91" s="721"/>
      <c r="C91" s="24" t="s">
        <v>47</v>
      </c>
      <c r="D91" s="96">
        <v>0</v>
      </c>
      <c r="E91" s="97">
        <v>0</v>
      </c>
      <c r="F91" s="168">
        <v>100</v>
      </c>
    </row>
    <row r="92" spans="1:6" ht="15.75">
      <c r="A92" s="701" t="s">
        <v>75</v>
      </c>
      <c r="B92" s="701"/>
      <c r="C92" s="701"/>
      <c r="D92" s="701"/>
      <c r="E92" s="701"/>
      <c r="F92" s="692"/>
    </row>
    <row r="93" spans="1:6" ht="15.75">
      <c r="A93" s="708" t="s">
        <v>13</v>
      </c>
      <c r="B93" s="595"/>
      <c r="C93" s="53" t="s">
        <v>9</v>
      </c>
      <c r="D93" s="200">
        <v>622546.58</v>
      </c>
      <c r="E93" s="200">
        <v>561618.34</v>
      </c>
      <c r="F93" s="195">
        <v>441981.8</v>
      </c>
    </row>
    <row r="94" spans="1:6" ht="110.25">
      <c r="A94" s="708"/>
      <c r="B94" s="595"/>
      <c r="C94" s="238" t="s">
        <v>78</v>
      </c>
      <c r="D94" s="201">
        <v>480978.59</v>
      </c>
      <c r="E94" s="205">
        <v>464424.95</v>
      </c>
      <c r="F94" s="196">
        <v>391981.8</v>
      </c>
    </row>
    <row r="95" spans="1:6" ht="63">
      <c r="A95" s="708"/>
      <c r="B95" s="595"/>
      <c r="C95" s="239" t="s">
        <v>68</v>
      </c>
      <c r="D95" s="202">
        <v>141568</v>
      </c>
      <c r="E95" s="206">
        <v>97193.4</v>
      </c>
      <c r="F95" s="197">
        <v>50000</v>
      </c>
    </row>
    <row r="96" spans="1:6" ht="63">
      <c r="A96" s="709"/>
      <c r="B96" s="710"/>
      <c r="C96" s="240" t="s">
        <v>59</v>
      </c>
      <c r="D96" s="203">
        <v>0</v>
      </c>
      <c r="E96" s="207">
        <v>0</v>
      </c>
      <c r="F96" s="198">
        <v>0</v>
      </c>
    </row>
    <row r="97" spans="1:6" ht="15.75">
      <c r="A97" s="684" t="s">
        <v>14</v>
      </c>
      <c r="B97" s="713" t="s">
        <v>2</v>
      </c>
      <c r="C97" s="241" t="s">
        <v>9</v>
      </c>
      <c r="D97" s="204">
        <v>390109.63</v>
      </c>
      <c r="E97" s="208">
        <v>329744.93</v>
      </c>
      <c r="F97" s="199">
        <v>137080.8</v>
      </c>
    </row>
    <row r="98" spans="1:6" ht="15" customHeight="1">
      <c r="A98" s="685"/>
      <c r="B98" s="714"/>
      <c r="C98" s="99" t="s">
        <v>78</v>
      </c>
      <c r="D98" s="100">
        <v>248541.63</v>
      </c>
      <c r="E98" s="100">
        <v>232551.53</v>
      </c>
      <c r="F98" s="171">
        <v>87080.8</v>
      </c>
    </row>
    <row r="99" spans="1:6" ht="38.25">
      <c r="A99" s="711"/>
      <c r="B99" s="714"/>
      <c r="C99" s="99" t="s">
        <v>68</v>
      </c>
      <c r="D99" s="100">
        <v>141568</v>
      </c>
      <c r="E99" s="101">
        <v>97193.4</v>
      </c>
      <c r="F99" s="171">
        <v>50000</v>
      </c>
    </row>
    <row r="100" spans="1:6" ht="15.75" customHeight="1">
      <c r="A100" s="712"/>
      <c r="B100" s="715"/>
      <c r="C100" s="99" t="s">
        <v>59</v>
      </c>
      <c r="D100" s="102">
        <v>0</v>
      </c>
      <c r="E100" s="103">
        <v>0</v>
      </c>
      <c r="F100" s="171">
        <v>0</v>
      </c>
    </row>
    <row r="101" spans="1:6" ht="12.75">
      <c r="A101" s="702" t="s">
        <v>82</v>
      </c>
      <c r="B101" s="705" t="s">
        <v>161</v>
      </c>
      <c r="C101" s="54" t="s">
        <v>9</v>
      </c>
      <c r="D101" s="102">
        <v>142693.4</v>
      </c>
      <c r="E101" s="102">
        <v>98192.9</v>
      </c>
      <c r="F101" s="171">
        <v>90065</v>
      </c>
    </row>
    <row r="102" spans="1:6" ht="76.5">
      <c r="A102" s="703"/>
      <c r="B102" s="706"/>
      <c r="C102" s="54" t="s">
        <v>78</v>
      </c>
      <c r="D102" s="102">
        <v>1095.4</v>
      </c>
      <c r="E102" s="103">
        <v>999.5</v>
      </c>
      <c r="F102" s="171">
        <v>40065</v>
      </c>
    </row>
    <row r="103" spans="1:6" ht="38.25">
      <c r="A103" s="704"/>
      <c r="B103" s="707"/>
      <c r="C103" s="54" t="s">
        <v>68</v>
      </c>
      <c r="D103" s="102">
        <v>141598</v>
      </c>
      <c r="E103" s="103">
        <v>97193.4</v>
      </c>
      <c r="F103" s="171">
        <v>50000</v>
      </c>
    </row>
    <row r="104" spans="1:6" ht="15.75" customHeight="1">
      <c r="A104" s="702" t="s">
        <v>83</v>
      </c>
      <c r="B104" s="705" t="s">
        <v>162</v>
      </c>
      <c r="C104" s="54" t="s">
        <v>9</v>
      </c>
      <c r="D104" s="102">
        <v>64769.5</v>
      </c>
      <c r="E104" s="102">
        <v>48875.3</v>
      </c>
      <c r="F104" s="171">
        <v>10527</v>
      </c>
    </row>
    <row r="105" spans="1:6" ht="76.5">
      <c r="A105" s="703"/>
      <c r="B105" s="706"/>
      <c r="C105" s="54" t="s">
        <v>78</v>
      </c>
      <c r="D105" s="102">
        <v>64769.5</v>
      </c>
      <c r="E105" s="103">
        <v>48875.3</v>
      </c>
      <c r="F105" s="171">
        <v>10527</v>
      </c>
    </row>
    <row r="106" spans="1:6" ht="12.75" customHeight="1">
      <c r="A106" s="704"/>
      <c r="B106" s="707"/>
      <c r="C106" s="54" t="s">
        <v>68</v>
      </c>
      <c r="D106" s="102">
        <v>0</v>
      </c>
      <c r="E106" s="103">
        <v>0</v>
      </c>
      <c r="F106" s="171">
        <v>0</v>
      </c>
    </row>
    <row r="107" spans="1:6" ht="12.75" customHeight="1">
      <c r="A107" s="57" t="s">
        <v>84</v>
      </c>
      <c r="B107" s="24" t="s">
        <v>163</v>
      </c>
      <c r="C107" s="54" t="s">
        <v>78</v>
      </c>
      <c r="D107" s="102">
        <v>4593.1</v>
      </c>
      <c r="E107" s="103">
        <v>4593.1</v>
      </c>
      <c r="F107" s="171">
        <v>10000</v>
      </c>
    </row>
    <row r="108" spans="1:6" ht="140.25">
      <c r="A108" s="57" t="s">
        <v>164</v>
      </c>
      <c r="B108" s="24" t="s">
        <v>168</v>
      </c>
      <c r="C108" s="54" t="s">
        <v>78</v>
      </c>
      <c r="D108" s="102">
        <v>170000</v>
      </c>
      <c r="E108" s="103">
        <v>170000</v>
      </c>
      <c r="F108" s="171">
        <v>0</v>
      </c>
    </row>
    <row r="109" spans="1:6" ht="42.75" customHeight="1">
      <c r="A109" s="57" t="s">
        <v>165</v>
      </c>
      <c r="B109" s="24" t="s">
        <v>229</v>
      </c>
      <c r="C109" s="54" t="s">
        <v>78</v>
      </c>
      <c r="D109" s="102">
        <v>2500</v>
      </c>
      <c r="E109" s="103">
        <v>2500</v>
      </c>
      <c r="F109" s="171">
        <v>0</v>
      </c>
    </row>
    <row r="110" spans="1:6" ht="14.25" customHeight="1">
      <c r="A110" s="57" t="s">
        <v>166</v>
      </c>
      <c r="B110" s="24" t="s">
        <v>169</v>
      </c>
      <c r="C110" s="54" t="s">
        <v>78</v>
      </c>
      <c r="D110" s="102">
        <v>0</v>
      </c>
      <c r="E110" s="103">
        <v>0</v>
      </c>
      <c r="F110" s="171">
        <v>26488.8</v>
      </c>
    </row>
    <row r="111" spans="1:6" ht="76.5">
      <c r="A111" s="57" t="s">
        <v>167</v>
      </c>
      <c r="B111" s="24" t="s">
        <v>216</v>
      </c>
      <c r="C111" s="54" t="s">
        <v>78</v>
      </c>
      <c r="D111" s="102">
        <v>5583.63</v>
      </c>
      <c r="E111" s="103">
        <v>5583.63</v>
      </c>
      <c r="F111" s="171">
        <v>0</v>
      </c>
    </row>
    <row r="112" spans="1:6" ht="15.75" customHeight="1">
      <c r="A112" s="684" t="s">
        <v>15</v>
      </c>
      <c r="B112" s="687" t="s">
        <v>6</v>
      </c>
      <c r="C112" s="105" t="s">
        <v>9</v>
      </c>
      <c r="D112" s="204">
        <v>473.3</v>
      </c>
      <c r="E112" s="204">
        <v>473.3</v>
      </c>
      <c r="F112" s="199">
        <v>3500</v>
      </c>
    </row>
    <row r="113" spans="1:6" ht="76.5">
      <c r="A113" s="685"/>
      <c r="B113" s="688"/>
      <c r="C113" s="99" t="s">
        <v>78</v>
      </c>
      <c r="D113" s="100">
        <v>473.3</v>
      </c>
      <c r="E113" s="100">
        <v>473.3</v>
      </c>
      <c r="F113" s="171">
        <v>3500</v>
      </c>
    </row>
    <row r="114" spans="1:6" ht="38.25">
      <c r="A114" s="685"/>
      <c r="B114" s="688"/>
      <c r="C114" s="99" t="s">
        <v>68</v>
      </c>
      <c r="D114" s="100">
        <v>0</v>
      </c>
      <c r="E114" s="101">
        <v>0</v>
      </c>
      <c r="F114" s="171">
        <v>0</v>
      </c>
    </row>
    <row r="115" spans="1:6" ht="12.75" customHeight="1">
      <c r="A115" s="686"/>
      <c r="B115" s="689"/>
      <c r="C115" s="99" t="s">
        <v>59</v>
      </c>
      <c r="D115" s="100">
        <v>0</v>
      </c>
      <c r="E115" s="101">
        <v>0</v>
      </c>
      <c r="F115" s="171">
        <v>0</v>
      </c>
    </row>
    <row r="116" spans="1:6" ht="13.5" customHeight="1">
      <c r="A116" s="57" t="s">
        <v>82</v>
      </c>
      <c r="B116" s="62" t="s">
        <v>217</v>
      </c>
      <c r="C116" s="54" t="s">
        <v>78</v>
      </c>
      <c r="D116" s="100">
        <v>473.3</v>
      </c>
      <c r="E116" s="101">
        <v>473.3</v>
      </c>
      <c r="F116" s="171">
        <v>3500</v>
      </c>
    </row>
    <row r="117" spans="1:6" ht="15.75">
      <c r="A117" s="684" t="s">
        <v>16</v>
      </c>
      <c r="B117" s="687" t="s">
        <v>3</v>
      </c>
      <c r="C117" s="105" t="s">
        <v>9</v>
      </c>
      <c r="D117" s="204">
        <v>194396.25</v>
      </c>
      <c r="E117" s="204">
        <v>194329.63</v>
      </c>
      <c r="F117" s="199">
        <v>262795</v>
      </c>
    </row>
    <row r="118" spans="1:6" ht="76.5">
      <c r="A118" s="685"/>
      <c r="B118" s="688"/>
      <c r="C118" s="99" t="s">
        <v>78</v>
      </c>
      <c r="D118" s="100">
        <v>194396.25</v>
      </c>
      <c r="E118" s="100">
        <v>194329.63</v>
      </c>
      <c r="F118" s="171">
        <v>262795</v>
      </c>
    </row>
    <row r="119" spans="1:6" ht="38.25">
      <c r="A119" s="685"/>
      <c r="B119" s="688"/>
      <c r="C119" s="99" t="s">
        <v>68</v>
      </c>
      <c r="D119" s="100">
        <v>0</v>
      </c>
      <c r="E119" s="101">
        <v>0</v>
      </c>
      <c r="F119" s="171">
        <v>0</v>
      </c>
    </row>
    <row r="120" spans="1:6" ht="51">
      <c r="A120" s="686"/>
      <c r="B120" s="689"/>
      <c r="C120" s="99" t="s">
        <v>59</v>
      </c>
      <c r="D120" s="100">
        <v>0</v>
      </c>
      <c r="E120" s="101">
        <v>0</v>
      </c>
      <c r="F120" s="171">
        <v>0</v>
      </c>
    </row>
    <row r="121" spans="1:6" ht="178.5">
      <c r="A121" s="57" t="s">
        <v>82</v>
      </c>
      <c r="B121" s="59" t="s">
        <v>170</v>
      </c>
      <c r="C121" s="99" t="s">
        <v>78</v>
      </c>
      <c r="D121" s="100">
        <v>101107.6</v>
      </c>
      <c r="E121" s="101">
        <v>101074.5</v>
      </c>
      <c r="F121" s="171">
        <v>160295</v>
      </c>
    </row>
    <row r="122" spans="1:6" ht="127.5">
      <c r="A122" s="57" t="s">
        <v>83</v>
      </c>
      <c r="B122" s="59" t="s">
        <v>171</v>
      </c>
      <c r="C122" s="99" t="s">
        <v>78</v>
      </c>
      <c r="D122" s="100">
        <v>44763</v>
      </c>
      <c r="E122" s="101">
        <v>44754.8</v>
      </c>
      <c r="F122" s="171">
        <v>65000</v>
      </c>
    </row>
    <row r="123" spans="1:6" ht="127.5">
      <c r="A123" s="57" t="s">
        <v>84</v>
      </c>
      <c r="B123" s="59" t="s">
        <v>218</v>
      </c>
      <c r="C123" s="99" t="s">
        <v>78</v>
      </c>
      <c r="D123" s="100">
        <v>8000</v>
      </c>
      <c r="E123" s="101">
        <v>7974.78</v>
      </c>
      <c r="F123" s="171">
        <v>8000</v>
      </c>
    </row>
    <row r="124" spans="1:6" ht="16.5" customHeight="1">
      <c r="A124" s="57" t="s">
        <v>164</v>
      </c>
      <c r="B124" s="59" t="s">
        <v>219</v>
      </c>
      <c r="C124" s="99" t="s">
        <v>78</v>
      </c>
      <c r="D124" s="100">
        <v>19917.35</v>
      </c>
      <c r="E124" s="101">
        <v>19917.35</v>
      </c>
      <c r="F124" s="171">
        <v>0</v>
      </c>
    </row>
    <row r="125" spans="1:6" ht="15.75" customHeight="1">
      <c r="A125" s="57" t="s">
        <v>165</v>
      </c>
      <c r="B125" s="59" t="s">
        <v>172</v>
      </c>
      <c r="C125" s="99" t="s">
        <v>78</v>
      </c>
      <c r="D125" s="100">
        <v>14023.4</v>
      </c>
      <c r="E125" s="101">
        <v>14023.3</v>
      </c>
      <c r="F125" s="171">
        <v>20000</v>
      </c>
    </row>
    <row r="126" spans="1:6" ht="114.75">
      <c r="A126" s="57" t="s">
        <v>166</v>
      </c>
      <c r="B126" s="59" t="s">
        <v>220</v>
      </c>
      <c r="C126" s="99" t="s">
        <v>78</v>
      </c>
      <c r="D126" s="100">
        <v>2085</v>
      </c>
      <c r="E126" s="101">
        <v>2085</v>
      </c>
      <c r="F126" s="171">
        <v>3000</v>
      </c>
    </row>
    <row r="127" spans="1:6" ht="15.75" customHeight="1">
      <c r="A127" s="57" t="s">
        <v>167</v>
      </c>
      <c r="B127" s="59" t="s">
        <v>228</v>
      </c>
      <c r="C127" s="99" t="s">
        <v>78</v>
      </c>
      <c r="D127" s="100">
        <v>4499.9</v>
      </c>
      <c r="E127" s="101">
        <v>4499.9</v>
      </c>
      <c r="F127" s="171">
        <v>6500</v>
      </c>
    </row>
    <row r="128" spans="1:6" ht="15" customHeight="1">
      <c r="A128" s="695" t="s">
        <v>17</v>
      </c>
      <c r="B128" s="696" t="s">
        <v>10</v>
      </c>
      <c r="C128" s="105" t="s">
        <v>9</v>
      </c>
      <c r="D128" s="204">
        <v>1877.8</v>
      </c>
      <c r="E128" s="204">
        <v>1877.7</v>
      </c>
      <c r="F128" s="199">
        <v>1000</v>
      </c>
    </row>
    <row r="129" spans="1:6" ht="15.75" customHeight="1">
      <c r="A129" s="695"/>
      <c r="B129" s="696"/>
      <c r="C129" s="99" t="s">
        <v>78</v>
      </c>
      <c r="D129" s="100">
        <v>1877.8</v>
      </c>
      <c r="E129" s="101">
        <v>1877.7</v>
      </c>
      <c r="F129" s="171">
        <v>1000</v>
      </c>
    </row>
    <row r="130" spans="1:6" ht="38.25">
      <c r="A130" s="695"/>
      <c r="B130" s="696"/>
      <c r="C130" s="99" t="s">
        <v>68</v>
      </c>
      <c r="D130" s="100">
        <v>0</v>
      </c>
      <c r="E130" s="101">
        <v>0</v>
      </c>
      <c r="F130" s="171">
        <v>0</v>
      </c>
    </row>
    <row r="131" spans="1:6" ht="15.75" customHeight="1">
      <c r="A131" s="695"/>
      <c r="B131" s="696"/>
      <c r="C131" s="99" t="s">
        <v>59</v>
      </c>
      <c r="D131" s="100">
        <v>0</v>
      </c>
      <c r="E131" s="101">
        <v>0</v>
      </c>
      <c r="F131" s="171">
        <v>0</v>
      </c>
    </row>
    <row r="132" spans="1:6" ht="229.5">
      <c r="A132" s="57" t="s">
        <v>82</v>
      </c>
      <c r="B132" s="62" t="s">
        <v>173</v>
      </c>
      <c r="C132" s="99" t="s">
        <v>78</v>
      </c>
      <c r="D132" s="100">
        <v>1877.8</v>
      </c>
      <c r="E132" s="101">
        <v>1877.7</v>
      </c>
      <c r="F132" s="171">
        <v>1000</v>
      </c>
    </row>
    <row r="133" spans="1:6" ht="15.75" customHeight="1">
      <c r="A133" s="682" t="s">
        <v>18</v>
      </c>
      <c r="B133" s="683" t="s">
        <v>5</v>
      </c>
      <c r="C133" s="105" t="s">
        <v>9</v>
      </c>
      <c r="D133" s="204">
        <v>400</v>
      </c>
      <c r="E133" s="208">
        <v>254.08</v>
      </c>
      <c r="F133" s="199">
        <v>2395</v>
      </c>
    </row>
    <row r="134" spans="1:6" ht="76.5">
      <c r="A134" s="682"/>
      <c r="B134" s="683"/>
      <c r="C134" s="99" t="s">
        <v>78</v>
      </c>
      <c r="D134" s="100">
        <v>400</v>
      </c>
      <c r="E134" s="100">
        <v>254.08</v>
      </c>
      <c r="F134" s="171">
        <v>2395</v>
      </c>
    </row>
    <row r="135" spans="1:6" ht="38.25">
      <c r="A135" s="682"/>
      <c r="B135" s="683"/>
      <c r="C135" s="99" t="s">
        <v>68</v>
      </c>
      <c r="D135" s="100">
        <v>0</v>
      </c>
      <c r="E135" s="101">
        <v>0</v>
      </c>
      <c r="F135" s="171">
        <v>0</v>
      </c>
    </row>
    <row r="136" spans="1:6" ht="51">
      <c r="A136" s="682"/>
      <c r="B136" s="683"/>
      <c r="C136" s="99" t="s">
        <v>59</v>
      </c>
      <c r="D136" s="100">
        <v>0</v>
      </c>
      <c r="E136" s="101">
        <v>0</v>
      </c>
      <c r="F136" s="171">
        <v>0</v>
      </c>
    </row>
    <row r="137" spans="1:6" ht="12.75" customHeight="1">
      <c r="A137" s="57" t="s">
        <v>82</v>
      </c>
      <c r="B137" s="104" t="s">
        <v>174</v>
      </c>
      <c r="C137" s="99" t="s">
        <v>78</v>
      </c>
      <c r="D137" s="100">
        <v>170</v>
      </c>
      <c r="E137" s="101">
        <v>170</v>
      </c>
      <c r="F137" s="171">
        <v>0</v>
      </c>
    </row>
    <row r="138" spans="1:6" ht="191.25">
      <c r="A138" s="57" t="s">
        <v>83</v>
      </c>
      <c r="B138" s="104" t="s">
        <v>221</v>
      </c>
      <c r="C138" s="99" t="s">
        <v>78</v>
      </c>
      <c r="D138" s="100">
        <v>0</v>
      </c>
      <c r="E138" s="101">
        <v>0</v>
      </c>
      <c r="F138" s="171">
        <v>0</v>
      </c>
    </row>
    <row r="139" spans="1:6" ht="15.75" customHeight="1">
      <c r="A139" s="57" t="s">
        <v>84</v>
      </c>
      <c r="B139" s="104" t="s">
        <v>222</v>
      </c>
      <c r="C139" s="99" t="s">
        <v>78</v>
      </c>
      <c r="D139" s="100">
        <v>15</v>
      </c>
      <c r="E139" s="101">
        <v>14.08</v>
      </c>
      <c r="F139" s="171">
        <v>0</v>
      </c>
    </row>
    <row r="140" spans="1:6" ht="14.25" customHeight="1">
      <c r="A140" s="57" t="s">
        <v>164</v>
      </c>
      <c r="B140" s="104" t="s">
        <v>175</v>
      </c>
      <c r="C140" s="99" t="s">
        <v>78</v>
      </c>
      <c r="D140" s="100">
        <v>70</v>
      </c>
      <c r="E140" s="101">
        <v>70</v>
      </c>
      <c r="F140" s="171">
        <v>1995</v>
      </c>
    </row>
    <row r="141" spans="1:6" ht="127.5">
      <c r="A141" s="57" t="s">
        <v>165</v>
      </c>
      <c r="B141" s="104" t="s">
        <v>223</v>
      </c>
      <c r="C141" s="99" t="s">
        <v>78</v>
      </c>
      <c r="D141" s="100">
        <v>145</v>
      </c>
      <c r="E141" s="101">
        <v>0</v>
      </c>
      <c r="F141" s="171">
        <v>400</v>
      </c>
    </row>
    <row r="142" spans="1:6" ht="15.75">
      <c r="A142" s="695" t="s">
        <v>19</v>
      </c>
      <c r="B142" s="696" t="s">
        <v>4</v>
      </c>
      <c r="C142" s="105" t="s">
        <v>9</v>
      </c>
      <c r="D142" s="204">
        <v>1000</v>
      </c>
      <c r="E142" s="204">
        <v>1000</v>
      </c>
      <c r="F142" s="199">
        <v>1000</v>
      </c>
    </row>
    <row r="143" spans="1:6" ht="76.5">
      <c r="A143" s="695"/>
      <c r="B143" s="696"/>
      <c r="C143" s="99" t="s">
        <v>78</v>
      </c>
      <c r="D143" s="100">
        <v>1000</v>
      </c>
      <c r="E143" s="101">
        <v>1000</v>
      </c>
      <c r="F143" s="171">
        <v>1000</v>
      </c>
    </row>
    <row r="144" spans="1:6" ht="14.25" customHeight="1">
      <c r="A144" s="695"/>
      <c r="B144" s="696"/>
      <c r="C144" s="99" t="s">
        <v>68</v>
      </c>
      <c r="D144" s="100">
        <v>0</v>
      </c>
      <c r="E144" s="101">
        <v>0</v>
      </c>
      <c r="F144" s="171">
        <v>0</v>
      </c>
    </row>
    <row r="145" spans="1:6" ht="51">
      <c r="A145" s="695"/>
      <c r="B145" s="696"/>
      <c r="C145" s="99" t="s">
        <v>59</v>
      </c>
      <c r="D145" s="100">
        <v>0</v>
      </c>
      <c r="E145" s="101">
        <v>0</v>
      </c>
      <c r="F145" s="171">
        <v>0</v>
      </c>
    </row>
    <row r="146" spans="1:6" ht="114.75">
      <c r="A146" s="57" t="s">
        <v>82</v>
      </c>
      <c r="B146" s="104" t="s">
        <v>176</v>
      </c>
      <c r="C146" s="99" t="s">
        <v>78</v>
      </c>
      <c r="D146" s="100">
        <v>1000</v>
      </c>
      <c r="E146" s="101">
        <v>1000</v>
      </c>
      <c r="F146" s="171">
        <v>1000</v>
      </c>
    </row>
    <row r="147" spans="1:6" ht="15.75">
      <c r="A147" s="697" t="s">
        <v>20</v>
      </c>
      <c r="B147" s="700" t="s">
        <v>7</v>
      </c>
      <c r="C147" s="105" t="s">
        <v>9</v>
      </c>
      <c r="D147" s="204">
        <v>23228</v>
      </c>
      <c r="E147" s="204">
        <v>23228</v>
      </c>
      <c r="F147" s="199">
        <v>23228</v>
      </c>
    </row>
    <row r="148" spans="1:6" ht="12.75" customHeight="1">
      <c r="A148" s="698"/>
      <c r="B148" s="700"/>
      <c r="C148" s="99" t="s">
        <v>78</v>
      </c>
      <c r="D148" s="106">
        <v>23228</v>
      </c>
      <c r="E148" s="107">
        <v>23228</v>
      </c>
      <c r="F148" s="171">
        <v>23228</v>
      </c>
    </row>
    <row r="149" spans="1:6" ht="38.25">
      <c r="A149" s="698"/>
      <c r="B149" s="700"/>
      <c r="C149" s="99" t="s">
        <v>68</v>
      </c>
      <c r="D149" s="106">
        <v>0</v>
      </c>
      <c r="E149" s="107">
        <v>0</v>
      </c>
      <c r="F149" s="171">
        <v>0</v>
      </c>
    </row>
    <row r="150" spans="1:6" ht="51">
      <c r="A150" s="699"/>
      <c r="B150" s="700"/>
      <c r="C150" s="99" t="s">
        <v>59</v>
      </c>
      <c r="D150" s="106">
        <v>0</v>
      </c>
      <c r="E150" s="107">
        <v>0</v>
      </c>
      <c r="F150" s="171">
        <v>0</v>
      </c>
    </row>
    <row r="151" spans="1:6" ht="12.75" customHeight="1">
      <c r="A151" s="684" t="s">
        <v>21</v>
      </c>
      <c r="B151" s="687" t="s">
        <v>8</v>
      </c>
      <c r="C151" s="105" t="s">
        <v>9</v>
      </c>
      <c r="D151" s="204">
        <v>11061.6</v>
      </c>
      <c r="E151" s="204">
        <v>10710.7</v>
      </c>
      <c r="F151" s="209">
        <v>10983</v>
      </c>
    </row>
    <row r="152" spans="1:6" ht="76.5">
      <c r="A152" s="685"/>
      <c r="B152" s="688"/>
      <c r="C152" s="99" t="s">
        <v>78</v>
      </c>
      <c r="D152" s="100">
        <v>11061.6</v>
      </c>
      <c r="E152" s="100">
        <v>10710.7</v>
      </c>
      <c r="F152" s="171">
        <v>10983</v>
      </c>
    </row>
    <row r="153" spans="1:6" ht="38.25">
      <c r="A153" s="685"/>
      <c r="B153" s="688"/>
      <c r="C153" s="99" t="s">
        <v>68</v>
      </c>
      <c r="D153" s="100">
        <v>0</v>
      </c>
      <c r="E153" s="101">
        <v>0</v>
      </c>
      <c r="F153" s="171">
        <v>0</v>
      </c>
    </row>
    <row r="154" spans="1:6" ht="51">
      <c r="A154" s="686"/>
      <c r="B154" s="689"/>
      <c r="C154" s="99" t="s">
        <v>59</v>
      </c>
      <c r="D154" s="100">
        <v>0</v>
      </c>
      <c r="E154" s="101">
        <v>0</v>
      </c>
      <c r="F154" s="171">
        <v>0</v>
      </c>
    </row>
    <row r="155" spans="1:6" ht="15.75">
      <c r="A155" s="690" t="s">
        <v>71</v>
      </c>
      <c r="B155" s="691"/>
      <c r="C155" s="691"/>
      <c r="D155" s="691"/>
      <c r="E155" s="691"/>
      <c r="F155" s="692"/>
    </row>
    <row r="156" spans="1:6" ht="15.75">
      <c r="A156" s="693" t="s">
        <v>50</v>
      </c>
      <c r="B156" s="694"/>
      <c r="C156" s="4" t="s">
        <v>30</v>
      </c>
      <c r="D156" s="258">
        <v>63287.1</v>
      </c>
      <c r="E156" s="258">
        <v>62730</v>
      </c>
      <c r="F156" s="259">
        <v>64055</v>
      </c>
    </row>
    <row r="157" spans="1:6" ht="94.5">
      <c r="A157" s="692"/>
      <c r="B157" s="692"/>
      <c r="C157" s="233" t="s">
        <v>33</v>
      </c>
      <c r="D157" s="234">
        <v>63287.1</v>
      </c>
      <c r="E157" s="235">
        <v>62730</v>
      </c>
      <c r="F157" s="236"/>
    </row>
    <row r="158" spans="1:6" ht="15.75">
      <c r="A158" s="664" t="s">
        <v>22</v>
      </c>
      <c r="B158" s="776" t="s">
        <v>52</v>
      </c>
      <c r="C158" s="16" t="s">
        <v>9</v>
      </c>
      <c r="D158" s="226">
        <v>423</v>
      </c>
      <c r="E158" s="232">
        <v>423</v>
      </c>
      <c r="F158" s="237">
        <v>420</v>
      </c>
    </row>
    <row r="159" spans="1:6" ht="14.25" customHeight="1">
      <c r="A159" s="777"/>
      <c r="B159" s="778"/>
      <c r="C159" s="24" t="s">
        <v>33</v>
      </c>
      <c r="D159" s="117">
        <v>423</v>
      </c>
      <c r="E159" s="118">
        <v>423</v>
      </c>
      <c r="F159" s="176">
        <v>420</v>
      </c>
    </row>
    <row r="160" spans="1:6" ht="153">
      <c r="A160" s="119" t="s">
        <v>105</v>
      </c>
      <c r="B160" s="36" t="s">
        <v>104</v>
      </c>
      <c r="C160" s="24" t="s">
        <v>33</v>
      </c>
      <c r="D160" s="25">
        <v>363.1</v>
      </c>
      <c r="E160" s="26">
        <v>363.1</v>
      </c>
      <c r="F160" s="176">
        <v>420</v>
      </c>
    </row>
    <row r="161" spans="1:6" ht="409.5">
      <c r="A161" s="39" t="s">
        <v>106</v>
      </c>
      <c r="B161" s="32" t="s">
        <v>241</v>
      </c>
      <c r="C161" s="24" t="s">
        <v>33</v>
      </c>
      <c r="D161" s="25">
        <v>59.9</v>
      </c>
      <c r="E161" s="26">
        <v>59.9</v>
      </c>
      <c r="F161" s="176" t="s">
        <v>207</v>
      </c>
    </row>
    <row r="162" spans="1:6" ht="15.75">
      <c r="A162" s="664" t="s">
        <v>42</v>
      </c>
      <c r="B162" s="776" t="s">
        <v>51</v>
      </c>
      <c r="C162" s="16" t="s">
        <v>30</v>
      </c>
      <c r="D162" s="17">
        <v>100</v>
      </c>
      <c r="E162" s="18">
        <v>83.2</v>
      </c>
      <c r="F162" s="210">
        <v>100</v>
      </c>
    </row>
    <row r="163" spans="1:6" ht="63.75">
      <c r="A163" s="666"/>
      <c r="B163" s="779"/>
      <c r="C163" s="24" t="s">
        <v>33</v>
      </c>
      <c r="D163" s="29">
        <v>100</v>
      </c>
      <c r="E163" s="30">
        <v>83.2</v>
      </c>
      <c r="F163" s="176">
        <v>100</v>
      </c>
    </row>
    <row r="164" spans="1:6" ht="14.25" customHeight="1">
      <c r="A164" s="31" t="s">
        <v>117</v>
      </c>
      <c r="B164" s="36" t="s">
        <v>107</v>
      </c>
      <c r="C164" s="24" t="s">
        <v>33</v>
      </c>
      <c r="D164" s="116">
        <v>20</v>
      </c>
      <c r="E164" s="120">
        <v>24</v>
      </c>
      <c r="F164" s="176">
        <v>20</v>
      </c>
    </row>
    <row r="165" spans="1:6" ht="267.75">
      <c r="A165" s="121" t="s">
        <v>94</v>
      </c>
      <c r="B165" s="122" t="s">
        <v>108</v>
      </c>
      <c r="C165" s="24" t="s">
        <v>33</v>
      </c>
      <c r="D165" s="117">
        <v>80</v>
      </c>
      <c r="E165" s="118">
        <v>59.2</v>
      </c>
      <c r="F165" s="176">
        <v>80</v>
      </c>
    </row>
    <row r="166" spans="1:6" ht="15.75">
      <c r="A166" s="773" t="s">
        <v>43</v>
      </c>
      <c r="B166" s="775" t="s">
        <v>53</v>
      </c>
      <c r="C166" s="16" t="s">
        <v>30</v>
      </c>
      <c r="D166" s="226">
        <v>526</v>
      </c>
      <c r="E166" s="232">
        <v>418.99</v>
      </c>
      <c r="F166" s="210">
        <v>400</v>
      </c>
    </row>
    <row r="167" spans="1:6" ht="63.75">
      <c r="A167" s="774"/>
      <c r="B167" s="776"/>
      <c r="C167" s="48" t="s">
        <v>33</v>
      </c>
      <c r="D167" s="117">
        <v>526</v>
      </c>
      <c r="E167" s="118">
        <v>418.99</v>
      </c>
      <c r="F167" s="176">
        <v>400</v>
      </c>
    </row>
    <row r="168" spans="1:6" ht="204">
      <c r="A168" s="121" t="s">
        <v>136</v>
      </c>
      <c r="B168" s="24" t="s">
        <v>110</v>
      </c>
      <c r="C168" s="36" t="s">
        <v>33</v>
      </c>
      <c r="D168" s="123">
        <v>30</v>
      </c>
      <c r="E168" s="124">
        <v>30</v>
      </c>
      <c r="F168" s="176" t="s">
        <v>207</v>
      </c>
    </row>
    <row r="169" spans="1:6" ht="267.75">
      <c r="A169" s="121" t="s">
        <v>137</v>
      </c>
      <c r="B169" s="24" t="s">
        <v>111</v>
      </c>
      <c r="C169" s="36" t="s">
        <v>33</v>
      </c>
      <c r="D169" s="123">
        <v>100</v>
      </c>
      <c r="E169" s="124">
        <v>57</v>
      </c>
      <c r="F169" s="176" t="s">
        <v>207</v>
      </c>
    </row>
    <row r="170" spans="1:6" ht="204">
      <c r="A170" s="121" t="s">
        <v>138</v>
      </c>
      <c r="B170" s="125" t="s">
        <v>112</v>
      </c>
      <c r="C170" s="36" t="s">
        <v>33</v>
      </c>
      <c r="D170" s="123">
        <v>190.7</v>
      </c>
      <c r="E170" s="124">
        <v>139.99</v>
      </c>
      <c r="F170" s="176">
        <v>150</v>
      </c>
    </row>
    <row r="171" spans="1:6" ht="140.25">
      <c r="A171" s="121" t="s">
        <v>135</v>
      </c>
      <c r="B171" s="125" t="s">
        <v>113</v>
      </c>
      <c r="C171" s="36" t="s">
        <v>33</v>
      </c>
      <c r="D171" s="123">
        <v>60</v>
      </c>
      <c r="E171" s="124">
        <v>46.7</v>
      </c>
      <c r="F171" s="176">
        <v>140</v>
      </c>
    </row>
    <row r="172" spans="1:6" ht="165.75">
      <c r="A172" s="121" t="s">
        <v>139</v>
      </c>
      <c r="B172" s="125" t="s">
        <v>114</v>
      </c>
      <c r="C172" s="36" t="s">
        <v>33</v>
      </c>
      <c r="D172" s="123">
        <v>20</v>
      </c>
      <c r="E172" s="124">
        <v>20</v>
      </c>
      <c r="F172" s="176">
        <v>60</v>
      </c>
    </row>
    <row r="173" spans="1:6" ht="89.25">
      <c r="A173" s="121" t="s">
        <v>210</v>
      </c>
      <c r="B173" s="125" t="s">
        <v>211</v>
      </c>
      <c r="C173" s="36" t="s">
        <v>33</v>
      </c>
      <c r="D173" s="123" t="s">
        <v>207</v>
      </c>
      <c r="E173" s="124" t="s">
        <v>207</v>
      </c>
      <c r="F173" s="176">
        <v>15</v>
      </c>
    </row>
    <row r="174" spans="1:6" ht="127.5">
      <c r="A174" s="121" t="s">
        <v>212</v>
      </c>
      <c r="B174" s="125" t="s">
        <v>213</v>
      </c>
      <c r="C174" s="36" t="s">
        <v>33</v>
      </c>
      <c r="D174" s="123" t="s">
        <v>207</v>
      </c>
      <c r="E174" s="124" t="s">
        <v>207</v>
      </c>
      <c r="F174" s="176">
        <v>25</v>
      </c>
    </row>
    <row r="175" spans="1:6" ht="14.25" customHeight="1">
      <c r="A175" s="121" t="s">
        <v>140</v>
      </c>
      <c r="B175" s="125" t="s">
        <v>115</v>
      </c>
      <c r="C175" s="36" t="s">
        <v>33</v>
      </c>
      <c r="D175" s="126">
        <v>25.8</v>
      </c>
      <c r="E175" s="127">
        <v>25.8</v>
      </c>
      <c r="F175" s="176" t="s">
        <v>207</v>
      </c>
    </row>
    <row r="176" spans="1:6" ht="102">
      <c r="A176" s="121" t="s">
        <v>140</v>
      </c>
      <c r="B176" s="125" t="s">
        <v>116</v>
      </c>
      <c r="C176" s="36" t="s">
        <v>33</v>
      </c>
      <c r="D176" s="126">
        <v>99.5</v>
      </c>
      <c r="E176" s="127">
        <v>99.5</v>
      </c>
      <c r="F176" s="176" t="s">
        <v>207</v>
      </c>
    </row>
    <row r="177" spans="1:6" ht="15.75">
      <c r="A177" s="580" t="s">
        <v>62</v>
      </c>
      <c r="B177" s="575" t="s">
        <v>54</v>
      </c>
      <c r="C177" s="128" t="s">
        <v>30</v>
      </c>
      <c r="D177" s="230">
        <v>62238.1</v>
      </c>
      <c r="E177" s="231">
        <v>61804.8</v>
      </c>
      <c r="F177" s="210">
        <v>63135</v>
      </c>
    </row>
    <row r="178" spans="1:6" ht="63.75">
      <c r="A178" s="580"/>
      <c r="B178" s="575"/>
      <c r="C178" s="24" t="s">
        <v>33</v>
      </c>
      <c r="D178" s="129">
        <v>62238.1</v>
      </c>
      <c r="E178" s="130">
        <v>61804.8</v>
      </c>
      <c r="F178" s="176">
        <v>63135</v>
      </c>
    </row>
    <row r="179" spans="1:6" ht="229.5">
      <c r="A179" s="78" t="s">
        <v>118</v>
      </c>
      <c r="B179" s="24" t="s">
        <v>109</v>
      </c>
      <c r="C179" s="24" t="s">
        <v>33</v>
      </c>
      <c r="D179" s="129">
        <v>62238.1</v>
      </c>
      <c r="E179" s="130">
        <v>61804.8</v>
      </c>
      <c r="F179" s="176">
        <v>63135</v>
      </c>
    </row>
    <row r="180" spans="1:6" ht="14.25" customHeight="1">
      <c r="A180" s="679" t="s">
        <v>77</v>
      </c>
      <c r="B180" s="680"/>
      <c r="C180" s="680"/>
      <c r="D180" s="680"/>
      <c r="E180" s="680"/>
      <c r="F180" s="681"/>
    </row>
    <row r="181" spans="1:6" ht="15.75">
      <c r="A181" s="672" t="s">
        <v>46</v>
      </c>
      <c r="B181" s="673"/>
      <c r="C181" s="131" t="s">
        <v>30</v>
      </c>
      <c r="D181" s="5">
        <v>116587.8</v>
      </c>
      <c r="E181" s="6">
        <v>113677.1</v>
      </c>
      <c r="F181" s="211">
        <v>97838.2</v>
      </c>
    </row>
    <row r="182" spans="1:6" ht="110.25">
      <c r="A182" s="674"/>
      <c r="B182" s="675"/>
      <c r="C182" s="227" t="s">
        <v>47</v>
      </c>
      <c r="D182" s="228">
        <v>116587.8</v>
      </c>
      <c r="E182" s="229">
        <v>113677.1</v>
      </c>
      <c r="F182" s="212">
        <v>97838.2</v>
      </c>
    </row>
    <row r="183" spans="1:6" ht="15.75">
      <c r="A183" s="580" t="s">
        <v>41</v>
      </c>
      <c r="B183" s="678" t="s">
        <v>70</v>
      </c>
      <c r="C183" s="132" t="s">
        <v>30</v>
      </c>
      <c r="D183" s="17">
        <v>1345</v>
      </c>
      <c r="E183" s="18">
        <v>488.1</v>
      </c>
      <c r="F183" s="182">
        <v>1345</v>
      </c>
    </row>
    <row r="184" spans="1:6" ht="76.5">
      <c r="A184" s="580"/>
      <c r="B184" s="678"/>
      <c r="C184" s="32" t="s">
        <v>47</v>
      </c>
      <c r="D184" s="29">
        <v>1345</v>
      </c>
      <c r="E184" s="30">
        <v>488.1</v>
      </c>
      <c r="F184" s="168">
        <v>1345</v>
      </c>
    </row>
    <row r="185" spans="1:6" ht="306">
      <c r="A185" s="20" t="s">
        <v>82</v>
      </c>
      <c r="B185" s="24" t="s">
        <v>141</v>
      </c>
      <c r="C185" s="32" t="s">
        <v>47</v>
      </c>
      <c r="D185" s="29">
        <v>1345</v>
      </c>
      <c r="E185" s="30">
        <v>488.1</v>
      </c>
      <c r="F185" s="168">
        <v>1345</v>
      </c>
    </row>
    <row r="186" spans="1:6" ht="15.75">
      <c r="A186" s="580" t="s">
        <v>42</v>
      </c>
      <c r="B186" s="678" t="s">
        <v>48</v>
      </c>
      <c r="C186" s="132" t="s">
        <v>30</v>
      </c>
      <c r="D186" s="226">
        <v>1435</v>
      </c>
      <c r="E186" s="18">
        <v>1327.1</v>
      </c>
      <c r="F186" s="182">
        <v>1785</v>
      </c>
    </row>
    <row r="187" spans="1:6" ht="76.5">
      <c r="A187" s="580"/>
      <c r="B187" s="678"/>
      <c r="C187" s="32" t="s">
        <v>47</v>
      </c>
      <c r="D187" s="117">
        <v>1435</v>
      </c>
      <c r="E187" s="30">
        <v>1327.1</v>
      </c>
      <c r="F187" s="168">
        <v>1785</v>
      </c>
    </row>
    <row r="188" spans="1:6" ht="409.5">
      <c r="A188" s="20" t="s">
        <v>117</v>
      </c>
      <c r="B188" s="133" t="s">
        <v>242</v>
      </c>
      <c r="C188" s="32" t="s">
        <v>47</v>
      </c>
      <c r="D188" s="117">
        <v>1435</v>
      </c>
      <c r="E188" s="30">
        <v>1327.1</v>
      </c>
      <c r="F188" s="168">
        <v>1785</v>
      </c>
    </row>
    <row r="189" spans="1:6" ht="15.75" customHeight="1">
      <c r="A189" s="580" t="s">
        <v>43</v>
      </c>
      <c r="B189" s="676" t="s">
        <v>243</v>
      </c>
      <c r="C189" s="132" t="s">
        <v>30</v>
      </c>
      <c r="D189" s="224">
        <v>21702.8</v>
      </c>
      <c r="E189" s="225">
        <v>21519.4</v>
      </c>
      <c r="F189" s="182">
        <v>21972</v>
      </c>
    </row>
    <row r="190" spans="1:6" ht="76.5">
      <c r="A190" s="580"/>
      <c r="B190" s="677"/>
      <c r="C190" s="32" t="s">
        <v>47</v>
      </c>
      <c r="D190" s="134">
        <v>21702.8</v>
      </c>
      <c r="E190" s="135">
        <v>21519.4</v>
      </c>
      <c r="F190" s="169">
        <v>21972</v>
      </c>
    </row>
    <row r="191" spans="1:6" ht="318.75">
      <c r="A191" s="20" t="s">
        <v>136</v>
      </c>
      <c r="B191" s="133" t="s">
        <v>134</v>
      </c>
      <c r="C191" s="32" t="s">
        <v>47</v>
      </c>
      <c r="D191" s="134">
        <v>21702.8</v>
      </c>
      <c r="E191" s="135">
        <v>21519.4</v>
      </c>
      <c r="F191" s="169">
        <v>21972</v>
      </c>
    </row>
    <row r="192" spans="1:6" ht="15.75">
      <c r="A192" s="580" t="s">
        <v>62</v>
      </c>
      <c r="B192" s="678" t="s">
        <v>49</v>
      </c>
      <c r="C192" s="132" t="s">
        <v>30</v>
      </c>
      <c r="D192" s="17">
        <v>92105</v>
      </c>
      <c r="E192" s="18">
        <v>90342.5</v>
      </c>
      <c r="F192" s="182">
        <v>72736.2</v>
      </c>
    </row>
    <row r="193" spans="1:6" ht="76.5">
      <c r="A193" s="580"/>
      <c r="B193" s="678"/>
      <c r="C193" s="36" t="s">
        <v>47</v>
      </c>
      <c r="D193" s="29">
        <v>92105</v>
      </c>
      <c r="E193" s="30">
        <v>90342.5</v>
      </c>
      <c r="F193" s="169">
        <v>72736.2</v>
      </c>
    </row>
    <row r="194" spans="1:6" ht="15.75" customHeight="1">
      <c r="A194" s="136" t="s">
        <v>127</v>
      </c>
      <c r="B194" s="133" t="s">
        <v>244</v>
      </c>
      <c r="C194" s="32" t="s">
        <v>47</v>
      </c>
      <c r="D194" s="137">
        <v>2100</v>
      </c>
      <c r="E194" s="138">
        <v>1706.5</v>
      </c>
      <c r="F194" s="168">
        <v>2220.2</v>
      </c>
    </row>
    <row r="195" spans="1:6" ht="306">
      <c r="A195" s="139" t="s">
        <v>128</v>
      </c>
      <c r="B195" s="140" t="s">
        <v>122</v>
      </c>
      <c r="C195" s="32" t="s">
        <v>47</v>
      </c>
      <c r="D195" s="137">
        <v>740</v>
      </c>
      <c r="E195" s="138">
        <v>739.3</v>
      </c>
      <c r="F195" s="168">
        <v>2220.2</v>
      </c>
    </row>
    <row r="196" spans="1:6" ht="76.5">
      <c r="A196" s="20" t="s">
        <v>129</v>
      </c>
      <c r="B196" s="33" t="s">
        <v>123</v>
      </c>
      <c r="C196" s="32" t="s">
        <v>47</v>
      </c>
      <c r="D196" s="137">
        <v>10772</v>
      </c>
      <c r="E196" s="138">
        <v>9410</v>
      </c>
      <c r="F196" s="168" t="s">
        <v>207</v>
      </c>
    </row>
    <row r="197" spans="1:6" ht="102">
      <c r="A197" s="20" t="s">
        <v>130</v>
      </c>
      <c r="B197" s="33" t="s">
        <v>124</v>
      </c>
      <c r="C197" s="32" t="s">
        <v>47</v>
      </c>
      <c r="D197" s="137">
        <v>428</v>
      </c>
      <c r="E197" s="138">
        <v>427.3</v>
      </c>
      <c r="F197" s="168" t="s">
        <v>207</v>
      </c>
    </row>
    <row r="198" spans="1:6" ht="15.75" customHeight="1">
      <c r="A198" s="20" t="s">
        <v>131</v>
      </c>
      <c r="B198" s="125" t="s">
        <v>125</v>
      </c>
      <c r="C198" s="32" t="s">
        <v>47</v>
      </c>
      <c r="D198" s="137">
        <v>17900</v>
      </c>
      <c r="E198" s="138">
        <v>17895.1</v>
      </c>
      <c r="F198" s="168">
        <v>55050</v>
      </c>
    </row>
    <row r="199" spans="1:6" ht="409.5">
      <c r="A199" s="141" t="s">
        <v>133</v>
      </c>
      <c r="B199" s="133" t="s">
        <v>245</v>
      </c>
      <c r="C199" s="32" t="s">
        <v>47</v>
      </c>
      <c r="D199" s="142">
        <v>1465</v>
      </c>
      <c r="E199" s="143">
        <v>1464.3</v>
      </c>
      <c r="F199" s="168">
        <v>15466</v>
      </c>
    </row>
    <row r="200" spans="1:6" ht="105">
      <c r="A200" s="20" t="s">
        <v>132</v>
      </c>
      <c r="B200" s="125" t="s">
        <v>126</v>
      </c>
      <c r="C200" s="144" t="s">
        <v>47</v>
      </c>
      <c r="D200" s="137">
        <v>58700</v>
      </c>
      <c r="E200" s="137">
        <v>58700</v>
      </c>
      <c r="F200" s="177" t="s">
        <v>207</v>
      </c>
    </row>
    <row r="201" spans="1:6" ht="15.75">
      <c r="A201" s="667" t="s">
        <v>80</v>
      </c>
      <c r="B201" s="668"/>
      <c r="C201" s="668"/>
      <c r="D201" s="668"/>
      <c r="E201" s="668"/>
      <c r="F201" s="629"/>
    </row>
    <row r="202" spans="1:6" ht="15.75">
      <c r="A202" s="669" t="s">
        <v>29</v>
      </c>
      <c r="B202" s="659"/>
      <c r="C202" s="221" t="s">
        <v>30</v>
      </c>
      <c r="D202" s="222">
        <v>23164.4</v>
      </c>
      <c r="E202" s="223">
        <v>21160.8</v>
      </c>
      <c r="F202" s="213">
        <v>24570</v>
      </c>
    </row>
    <row r="203" spans="1:6" ht="15.75" customHeight="1">
      <c r="A203" s="670"/>
      <c r="B203" s="661"/>
      <c r="C203" s="146" t="s">
        <v>47</v>
      </c>
      <c r="D203" s="147">
        <v>23164.4</v>
      </c>
      <c r="E203" s="148">
        <v>21160.8</v>
      </c>
      <c r="F203" s="214">
        <v>24570</v>
      </c>
    </row>
    <row r="204" spans="1:6" ht="15.75">
      <c r="A204" s="662" t="s">
        <v>22</v>
      </c>
      <c r="B204" s="663" t="s">
        <v>31</v>
      </c>
      <c r="C204" s="149" t="s">
        <v>30</v>
      </c>
      <c r="D204" s="219">
        <v>3229.7</v>
      </c>
      <c r="E204" s="220">
        <v>1631.9</v>
      </c>
      <c r="F204" s="215">
        <v>5350</v>
      </c>
    </row>
    <row r="205" spans="1:6" ht="14.25" customHeight="1">
      <c r="A205" s="662"/>
      <c r="B205" s="671"/>
      <c r="C205" s="150" t="s">
        <v>47</v>
      </c>
      <c r="D205" s="151">
        <v>3229.7</v>
      </c>
      <c r="E205" s="152">
        <v>1631.9</v>
      </c>
      <c r="F205" s="178">
        <v>5350</v>
      </c>
    </row>
    <row r="206" spans="1:6" ht="382.5">
      <c r="A206" s="153" t="s">
        <v>82</v>
      </c>
      <c r="B206" s="24" t="s">
        <v>119</v>
      </c>
      <c r="C206" s="154" t="s">
        <v>47</v>
      </c>
      <c r="D206" s="155">
        <v>2239.7</v>
      </c>
      <c r="E206" s="156">
        <v>1631.9</v>
      </c>
      <c r="F206" s="179">
        <v>4350</v>
      </c>
    </row>
    <row r="207" spans="1:6" ht="242.25">
      <c r="A207" s="157" t="s">
        <v>83</v>
      </c>
      <c r="B207" s="158" t="s">
        <v>120</v>
      </c>
      <c r="C207" s="159" t="s">
        <v>47</v>
      </c>
      <c r="D207" s="160">
        <v>1000</v>
      </c>
      <c r="E207" s="161">
        <v>0</v>
      </c>
      <c r="F207" s="180">
        <v>1000</v>
      </c>
    </row>
    <row r="208" spans="1:6" ht="15.75">
      <c r="A208" s="662" t="s">
        <v>24</v>
      </c>
      <c r="B208" s="663" t="s">
        <v>32</v>
      </c>
      <c r="C208" s="162" t="s">
        <v>30</v>
      </c>
      <c r="D208" s="219">
        <v>19924.7</v>
      </c>
      <c r="E208" s="220">
        <v>19528.9</v>
      </c>
      <c r="F208" s="215">
        <v>19220</v>
      </c>
    </row>
    <row r="209" spans="1:6" ht="15.75" customHeight="1">
      <c r="A209" s="662"/>
      <c r="B209" s="663"/>
      <c r="C209" s="163" t="s">
        <v>28</v>
      </c>
      <c r="D209" s="164">
        <v>19924.7</v>
      </c>
      <c r="E209" s="165">
        <v>19528.9</v>
      </c>
      <c r="F209" s="181">
        <v>19220</v>
      </c>
    </row>
    <row r="210" spans="1:6" ht="267.75">
      <c r="A210" s="166" t="s">
        <v>117</v>
      </c>
      <c r="B210" s="125" t="s">
        <v>121</v>
      </c>
      <c r="C210" s="163" t="s">
        <v>28</v>
      </c>
      <c r="D210" s="164">
        <v>19924.7</v>
      </c>
      <c r="E210" s="165">
        <v>19528.9</v>
      </c>
      <c r="F210" s="181">
        <v>19220</v>
      </c>
    </row>
    <row r="213" ht="14.25" customHeight="1"/>
    <row r="224" ht="15.75" customHeight="1"/>
    <row r="228" ht="15.75" customHeight="1"/>
    <row r="230" ht="15.75" customHeight="1"/>
    <row r="233" ht="15.75" customHeight="1"/>
    <row r="236" ht="15.75" customHeight="1"/>
    <row r="239" ht="15.75" customHeight="1"/>
    <row r="249" ht="14.25" customHeight="1"/>
    <row r="251" ht="15.75" customHeight="1"/>
    <row r="255" ht="15.75" customHeight="1"/>
  </sheetData>
  <mergeCells count="96">
    <mergeCell ref="A62:B65"/>
    <mergeCell ref="A66:A69"/>
    <mergeCell ref="B66:B69"/>
    <mergeCell ref="A79:A80"/>
    <mergeCell ref="B79:B80"/>
    <mergeCell ref="A74:A76"/>
    <mergeCell ref="B74:B76"/>
    <mergeCell ref="A166:A167"/>
    <mergeCell ref="B166:B167"/>
    <mergeCell ref="A158:A159"/>
    <mergeCell ref="B158:B159"/>
    <mergeCell ref="A162:A163"/>
    <mergeCell ref="B162:B163"/>
    <mergeCell ref="A112:A115"/>
    <mergeCell ref="B112:B115"/>
    <mergeCell ref="A117:A120"/>
    <mergeCell ref="B117:B120"/>
    <mergeCell ref="A82:B85"/>
    <mergeCell ref="A86:A89"/>
    <mergeCell ref="B86:B89"/>
    <mergeCell ref="A81:F81"/>
    <mergeCell ref="E48:E49"/>
    <mergeCell ref="F48:F49"/>
    <mergeCell ref="A57:A58"/>
    <mergeCell ref="B57:B58"/>
    <mergeCell ref="A48:A50"/>
    <mergeCell ref="B48:B50"/>
    <mergeCell ref="C48:C49"/>
    <mergeCell ref="D48:D49"/>
    <mergeCell ref="A38:F38"/>
    <mergeCell ref="A39:B41"/>
    <mergeCell ref="C39:C40"/>
    <mergeCell ref="D39:D40"/>
    <mergeCell ref="E39:E40"/>
    <mergeCell ref="F39:F40"/>
    <mergeCell ref="A20:A23"/>
    <mergeCell ref="B20:B23"/>
    <mergeCell ref="A31:A32"/>
    <mergeCell ref="B31:B32"/>
    <mergeCell ref="F12:F13"/>
    <mergeCell ref="C14:C15"/>
    <mergeCell ref="D14:D15"/>
    <mergeCell ref="E14:E15"/>
    <mergeCell ref="C12:C13"/>
    <mergeCell ref="D12:D13"/>
    <mergeCell ref="E12:E13"/>
    <mergeCell ref="A5:E5"/>
    <mergeCell ref="A6:B9"/>
    <mergeCell ref="A61:F61"/>
    <mergeCell ref="A90:A91"/>
    <mergeCell ref="B90:B91"/>
    <mergeCell ref="B42:B44"/>
    <mergeCell ref="C42:C43"/>
    <mergeCell ref="D42:D43"/>
    <mergeCell ref="E42:E43"/>
    <mergeCell ref="F42:F43"/>
    <mergeCell ref="A92:F92"/>
    <mergeCell ref="A104:A106"/>
    <mergeCell ref="B104:B106"/>
    <mergeCell ref="A128:A131"/>
    <mergeCell ref="B128:B131"/>
    <mergeCell ref="A93:B96"/>
    <mergeCell ref="A97:A100"/>
    <mergeCell ref="B97:B100"/>
    <mergeCell ref="A101:A103"/>
    <mergeCell ref="B101:B103"/>
    <mergeCell ref="A155:F155"/>
    <mergeCell ref="A156:B157"/>
    <mergeCell ref="A142:A145"/>
    <mergeCell ref="B142:B145"/>
    <mergeCell ref="A147:A150"/>
    <mergeCell ref="B147:B150"/>
    <mergeCell ref="A133:A136"/>
    <mergeCell ref="B133:B136"/>
    <mergeCell ref="A151:A154"/>
    <mergeCell ref="B151:B154"/>
    <mergeCell ref="B189:B190"/>
    <mergeCell ref="A192:A193"/>
    <mergeCell ref="B192:B193"/>
    <mergeCell ref="A177:A178"/>
    <mergeCell ref="B177:B178"/>
    <mergeCell ref="A180:F180"/>
    <mergeCell ref="A186:A187"/>
    <mergeCell ref="B186:B187"/>
    <mergeCell ref="A183:A184"/>
    <mergeCell ref="B183:B184"/>
    <mergeCell ref="A208:A209"/>
    <mergeCell ref="B208:B209"/>
    <mergeCell ref="A10:A15"/>
    <mergeCell ref="B10:B15"/>
    <mergeCell ref="A201:F201"/>
    <mergeCell ref="A202:B203"/>
    <mergeCell ref="A204:A205"/>
    <mergeCell ref="B204:B205"/>
    <mergeCell ref="A181:B182"/>
    <mergeCell ref="A189:A19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Yakimovich</cp:lastModifiedBy>
  <cp:lastPrinted>2015-04-01T06:47:45Z</cp:lastPrinted>
  <dcterms:created xsi:type="dcterms:W3CDTF">2015-02-13T11:47:26Z</dcterms:created>
  <dcterms:modified xsi:type="dcterms:W3CDTF">2015-04-01T12:34:16Z</dcterms:modified>
  <cp:category/>
  <cp:version/>
  <cp:contentType/>
  <cp:contentStatus/>
</cp:coreProperties>
</file>